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19"/>
  <workbookPr codeName="ThisWorkbook"/>
  <mc:AlternateContent xmlns:mc="http://schemas.openxmlformats.org/markup-compatibility/2006">
    <mc:Choice Requires="x15">
      <x15ac:absPath xmlns:x15ac="http://schemas.microsoft.com/office/spreadsheetml/2010/11/ac" url="https://aqmdgov-my.sharepoint.com/personal/dsanchez_aqmd_gov/Documents/"/>
    </mc:Choice>
  </mc:AlternateContent>
  <xr:revisionPtr revIDLastSave="0" documentId="8_{981EB2BB-9A11-4FA3-999B-88B259802122}" xr6:coauthVersionLast="47" xr6:coauthVersionMax="47" xr10:uidLastSave="{00000000-0000-0000-0000-000000000000}"/>
  <bookViews>
    <workbookView xWindow="-110" yWindow="-110" windowWidth="25180" windowHeight="16400" tabRatio="763" firstSheet="5" activeTab="5" xr2:uid="{00000000-000D-0000-FFFF-FFFF00000000}"/>
  </bookViews>
  <sheets>
    <sheet name="README" sheetId="4" r:id="rId1"/>
    <sheet name="1.CARB Regulatory" sheetId="29" r:id="rId2"/>
    <sheet name="2.CARB Enforcement" sheetId="30" r:id="rId3"/>
    <sheet name="3.CARB Guidance" sheetId="31" r:id="rId4"/>
    <sheet name="4.CARB Incentive (2)" sheetId="46" r:id="rId5"/>
    <sheet name="CARB Metrics Glossary" sheetId="33" r:id="rId6"/>
    <sheet name="DISTRICT Trucks and Freeways" sheetId="10" r:id="rId7"/>
    <sheet name="DISTRICT Rendering Facilities" sheetId="42" r:id="rId8"/>
    <sheet name="DISTRICT Green Spaces" sheetId="41" r:id="rId9"/>
    <sheet name="DISTRICT Metal Processing Fac" sheetId="43" r:id="rId10"/>
    <sheet name="DISTRICT Railyards and Locom" sheetId="44" r:id="rId11"/>
    <sheet name="DISTRICT General Industrial Fac" sheetId="45" r:id="rId12"/>
  </sheets>
  <externalReferences>
    <externalReference r:id="rId13"/>
  </externalReferences>
  <definedNames>
    <definedName name="_xlnm._FilterDatabase" localSheetId="1" hidden="1">'1.CARB Regulatory'!$A$6:$AV$14</definedName>
    <definedName name="_xlnm._FilterDatabase" localSheetId="11" hidden="1">'DISTRICT General Industrial Fac'!$A$6:$AC$6</definedName>
    <definedName name="_xlnm._FilterDatabase" localSheetId="8" hidden="1">'DISTRICT Green Spaces'!$A$6:$AC$6</definedName>
    <definedName name="_xlnm._FilterDatabase" localSheetId="9" hidden="1">'DISTRICT Metal Processing Fac'!$A$6:$AC$6</definedName>
    <definedName name="_xlnm._FilterDatabase" localSheetId="10" hidden="1">'DISTRICT Railyards and Locom'!$A$6:$AC$6</definedName>
    <definedName name="_xlnm._FilterDatabase" localSheetId="7" hidden="1">'DISTRICT Rendering Facilities'!$A$6:$AC$6</definedName>
    <definedName name="_xlnm._FilterDatabase" localSheetId="6" hidden="1">'DISTRICT Trucks and Freeways'!$A$6:$AC$6</definedName>
    <definedName name="lookup_community">[1]lookups!$A$3:$D$16</definedName>
    <definedName name="outreach_district_city">OFFSET([1]outreach_tracking!$F$2,0,0,COUNTA([1]outreach_tracking!$A:$A)-1,2)</definedName>
    <definedName name="outreach_tracking_acronym">OFFSET([1]outreach_tracking!$A$2,0,0,COUNTA([1]outreach_tracking!$A:$A)-1,1)</definedName>
    <definedName name="_xlnm.Print_Titles" localSheetId="1">'1.CARB Regulatory'!$A:$D,'1.CARB Regulatory'!$1:$6</definedName>
    <definedName name="_xlnm.Print_Titles" localSheetId="2">'2.CARB Enforcement'!$A:$C,'2.CARB Enforcement'!$1:$6</definedName>
    <definedName name="_xlnm.Print_Titles" localSheetId="3">'3.CARB Guidance'!$A:$D,'3.CARB Guidance'!$1:$6</definedName>
    <definedName name="_xlnm.Print_Titles" localSheetId="4">'4.CARB Incentive (2)'!$A:$B,'4.CARB Incentive (2)'!$1:$6</definedName>
    <definedName name="_xlnm.Print_Titles" localSheetId="5">'CARB Metrics Glossary'!#REF!</definedName>
    <definedName name="_xlnm.Print_Titles" localSheetId="11">'DISTRICT General Industrial Fac'!$D:$E,'DISTRICT General Industrial Fac'!$5:$6</definedName>
    <definedName name="_xlnm.Print_Titles" localSheetId="8">'DISTRICT Green Spaces'!$D:$E,'DISTRICT Green Spaces'!$5:$6</definedName>
    <definedName name="_xlnm.Print_Titles" localSheetId="9">'DISTRICT Metal Processing Fac'!$D:$E,'DISTRICT Metal Processing Fac'!$5:$6</definedName>
    <definedName name="_xlnm.Print_Titles" localSheetId="10">'DISTRICT Railyards and Locom'!$D:$E,'DISTRICT Railyards and Locom'!$5:$6</definedName>
    <definedName name="_xlnm.Print_Titles" localSheetId="7">'DISTRICT Rendering Facilities'!$D:$E,'DISTRICT Rendering Facilities'!$5:$6</definedName>
    <definedName name="_xlnm.Print_Titles" localSheetId="6">'DISTRICT Trucks and Freeways'!$D:$E,'DISTRICT Trucks and Freeways'!$5:$6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1" i="46" l="1"/>
  <c r="K21" i="46"/>
  <c r="D21" i="46"/>
  <c r="G20" i="46"/>
  <c r="G19" i="46"/>
  <c r="G18" i="46"/>
  <c r="G17" i="46"/>
  <c r="F16" i="46"/>
  <c r="F21" i="46" s="1"/>
  <c r="E16" i="46"/>
  <c r="E21" i="46" s="1"/>
  <c r="D16" i="46"/>
  <c r="C16" i="46"/>
  <c r="G16" i="46" s="1"/>
  <c r="C21" i="46" l="1"/>
  <c r="G21" i="46" s="1"/>
  <c r="D10"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tc={C38526F1-1F1E-4734-9E5E-90E7796903F8}</author>
  </authors>
  <commentList>
    <comment ref="K12" authorId="0" shapeId="0" xr:uid="{C38526F1-1F1E-4734-9E5E-90E7796903F8}">
      <text>
        <t>[Threaded comment]
Your version of Excel allows you to read this threaded comment; however, any edits to it will get removed if the file is opened in a newer version of Excel. Learn more: https://go.microsoft.com/fwlink/?linkid=870924
Comment:
    @Diana Thai @Robert Dalbeck I think the CHE and TRU info is in the wrong cells here</t>
      </text>
    </comment>
  </commentList>
</comments>
</file>

<file path=xl/sharedStrings.xml><?xml version="1.0" encoding="utf-8"?>
<sst xmlns="http://schemas.openxmlformats.org/spreadsheetml/2006/main" count="1611" uniqueCount="475">
  <si>
    <t>Annual Progress Report for AB 617 Community Emissions Reduction Programs</t>
  </si>
  <si>
    <t>DRAFT Data Collection Template - South East Los Angeles</t>
  </si>
  <si>
    <t>Purpose:  Use this Excel spreadsheet template to provide status updates for each strategy, as identified in your community emissions reduction program.  Attach this spreadsheet to the Microsoft Word template that describes overall progress for your program.  This spreadsheet includes the following tabs:</t>
  </si>
  <si>
    <t>CARB Metrics:  This workbook summarizes the metrics CARB will use to track progress of statewide strategies in the "Southeast Los Angeles Community Emissions Reduction Plan" (Plan).  The CARB strategies included in the Plan are grouped into three categories with a separate tab for each: Regulatory, Enforcement, and Guidance.  The CARB Incentives tab provides metrics for incentive projects that are located in the South East Los Angeles community and are funded by a statewide incentive program.</t>
  </si>
  <si>
    <t>1. CARB Regulatory Metrics:</t>
  </si>
  <si>
    <t>CARB regulatory metrics track CARB's regulatory development process for strategies identified in the Plan.  These metrics are cumulative since the initiation of regulatory development.</t>
  </si>
  <si>
    <t xml:space="preserve">2. CARB Enforcement Metrics: </t>
  </si>
  <si>
    <t>CARB enforcement metrics are cumulative since 2019.</t>
  </si>
  <si>
    <t xml:space="preserve">3. CARB Guidance Metrics:  </t>
  </si>
  <si>
    <t>CARB guidance metrics track CARB's guidance development process and are cumulative since the initiation of guidance development.</t>
  </si>
  <si>
    <t xml:space="preserve">4. CARB Incentive Metrics: </t>
  </si>
  <si>
    <t>CARB incentive metrics are cumulative since 2017.</t>
  </si>
  <si>
    <t>DISTRICT Metrics:  This workbook also summarizes the metrics that the South Coast Air Quality Management District (SCAQMD) will use to track progress of district strategies included in the "Southeast Los Angeles Community Emissions Reduction Plan" (Plan).</t>
  </si>
  <si>
    <t>5b to 5h. DISTRICT Metrics:</t>
  </si>
  <si>
    <t xml:space="preserve">DISTRICT metrics track the progress of all strategies that are not included on the CARB tabs, as listed in Chapter 7 in the Plan. </t>
  </si>
  <si>
    <t>CARB Emissions Benefit Caveats:
  • CARB adopted the Ocean-Going Vessels At Berth Amendment on August 27,  2020.  Benefits for this regulation are shown here as the community emission inventory (May-June 2020) did not inlcude the benefits of this regualtion in future years 2024/25 and 2029/30.
  • CARB adopted the Advanced Clean Truck on June 25, 2020.  Benefits for this regulation are shown here as the year-1 community emission inventories did not inlcude this regulation in the baseline projections for 2024/25 and 2029/30.
  • CARB adopted the Heavy-Duty Engine and Vehicle Omnibus regulation (previosuly HD Low-NOx Engine Standard) on August 27, 2020.  Benefits for this regulation are shown here as the community emission inventories (May-June 2020) did not inlcude this regulation in the baseline projections for 2024/25 and 2029/30.
  • TRU Regulation was not included in the benefits calculation last year.  Preliminary reg inventory data was not available until mid 2021.  We might want to loop back with TTD on the estimated benefits.</t>
  </si>
  <si>
    <t>REFERENCES</t>
  </si>
  <si>
    <t>CARB Community Air Protection Blueprint, October 2018, Appendix C, pages C-38 to C-40</t>
  </si>
  <si>
    <t>https://ww2.arb.ca.gov/our-work/programs/community-air-protection-program/community-air-protection-blueprint</t>
  </si>
  <si>
    <t>Southeast Los Angeles Community Emissions Reduction Plan, December 2020</t>
  </si>
  <si>
    <t>http://www.aqmd.gov/docs/default-source/ab-617-ab-134/steering-committees/southeast-los-angeles/final-cerp/final-cerp.pdf?sfvrsn=9</t>
  </si>
  <si>
    <t>CARB document &lt;&lt;STAFF REPORT NAME&gt;&gt; released &lt;&lt;MONTH&gt;&gt; &lt;&lt;DAY&gt;&gt;, &lt;&lt;YEAR&gt;&gt;, available at:</t>
  </si>
  <si>
    <t>&lt;&lt;URL LINK OF STAFF REPORT&gt;&gt;</t>
  </si>
  <si>
    <t>&lt;&lt;DISTRICT BOARD RESOLUTION NAME&gt;&gt;</t>
  </si>
  <si>
    <t>&lt;&lt;DISTRICT BOARD RESOLUTION URL LINK&gt;&gt;</t>
  </si>
  <si>
    <t>CARB Board Resolution -TBD</t>
  </si>
  <si>
    <t>QUESTIONS?  Send an email to:</t>
  </si>
  <si>
    <t>CommunityAir@arb.ca.gov</t>
  </si>
  <si>
    <t>Date last modified:</t>
  </si>
  <si>
    <t>Version</t>
  </si>
  <si>
    <t>CARB Authors</t>
  </si>
  <si>
    <t>1.0</t>
  </si>
  <si>
    <t>Jeremy Herbert; Hanjiro Ambrose</t>
  </si>
  <si>
    <t>Policy metrics vintage - June 16, 2021</t>
  </si>
  <si>
    <t>Incentive metrics vintage - TBD</t>
  </si>
  <si>
    <t>Enforcement metrics vintage - TBD</t>
  </si>
  <si>
    <t>Guidance metrics vintage - June 16, 2021</t>
  </si>
  <si>
    <t>CARB-Air District Discussion Only | Draft Deliberative</t>
  </si>
  <si>
    <t>Annual Progress Reports for AB 617 Community Emissions Reduction Programs</t>
  </si>
  <si>
    <t>DUE OCTOBER 1</t>
  </si>
  <si>
    <t>DRAFT Data Collection Template</t>
  </si>
  <si>
    <t>CARB staff are providing the following information for all CARB strategies included in the community emissions reduction program</t>
  </si>
  <si>
    <t>South Coast AQMD: South East Los Angeles</t>
  </si>
  <si>
    <t>Outreach</t>
  </si>
  <si>
    <t>Non-Regulatory Documents</t>
  </si>
  <si>
    <t>Regulatory Process Milestones</t>
  </si>
  <si>
    <t>QUALITATIVE STATUS UPDATE</t>
  </si>
  <si>
    <t>BOARD ACTIONS 
(if applicable)</t>
  </si>
  <si>
    <t>ADDITIONAL INFORMATION FROM BLUEPRINT (if applicable)</t>
  </si>
  <si>
    <t>Community Criteria and Toxics Emissions
Forecasted Baseline Emissions (tpy) (2025)</t>
  </si>
  <si>
    <t>Community Criteria and Toxics Emissions
Draft Emissions Reductions, As Available (tpy) (2025)</t>
  </si>
  <si>
    <t>Community Criteria and Toxics Emissions
Final Emissions Reductions (tpy) (2025)</t>
  </si>
  <si>
    <t>Strategy Number/ ID in CERP</t>
  </si>
  <si>
    <t>Page # in CERP</t>
  </si>
  <si>
    <t>Strategy Description in CERP</t>
  </si>
  <si>
    <t>CARB Regulation</t>
  </si>
  <si>
    <t>Events Statewide (Qty)</t>
  </si>
  <si>
    <t>Attendees (Qty)</t>
  </si>
  <si>
    <t>Locations of Events (Text)</t>
  </si>
  <si>
    <t>Public Documents Released (Qty)</t>
  </si>
  <si>
    <t>Title of Non-Regulatory Document(s) (Text)</t>
  </si>
  <si>
    <t>Draft Document Release(s) (Date)</t>
  </si>
  <si>
    <t>Final Document Release(s) (Date)</t>
  </si>
  <si>
    <t>Workshops/Webinars</t>
  </si>
  <si>
    <t>Release of 45 day or 60 day package</t>
  </si>
  <si>
    <t>First Board hearing</t>
  </si>
  <si>
    <t>Potential 15 day changes</t>
  </si>
  <si>
    <t>Final Board hearing</t>
  </si>
  <si>
    <t>OAL approval</t>
  </si>
  <si>
    <t>Insert Qualitative Status Update or Additional Notes Here or Provide an Attachment</t>
  </si>
  <si>
    <t>If the strategy requires action by the Air District Board or the CARB Governing Board, describe any Board meetings for this strategy.</t>
  </si>
  <si>
    <t>If the strategy is already being implemented: 
(a) Describe the steps that have been taken to-date; 
(b)  Characterize the health-related emissions and exposure reduction benefits of this strategy; 
(c) Characterize any relevant land use or permitting issues for this strategy.</t>
  </si>
  <si>
    <t>If the strategy has not been implemented and is past its due date, provide a status update: 
(a) Explain why implementation is delayed; 
(b) Provide a proposed new timeframe or substitute strategy; 
(c) Discuss how the overall emissions reduction targets will still be achieved in within the five-year timeframe</t>
  </si>
  <si>
    <t>NOx</t>
  </si>
  <si>
    <t>ROG</t>
  </si>
  <si>
    <t>PM 10</t>
  </si>
  <si>
    <t>PM 2.5</t>
  </si>
  <si>
    <t>CO</t>
  </si>
  <si>
    <t>NH3</t>
  </si>
  <si>
    <t>SOx</t>
  </si>
  <si>
    <t>TOG</t>
  </si>
  <si>
    <t>DPM</t>
  </si>
  <si>
    <t>Advanced Clean Car 2</t>
  </si>
  <si>
    <t>5a-3</t>
  </si>
  <si>
    <t>The South Coast AQMD, CARB and U.S. EPA have air quality regulations to reduce air pollution from sources such as trucks, railyards and locomotives, rendering facilities, and metal processing facilities. The relevant agencies enforce these regulations. Land-use agencies can establish long-termgoals, ordinances, and policies for land usethat can also have an impact on local air pollution (e.g., LA  County Green  Zones  Program1). Additionally,  the  South  Coast  AQMD  and  CARB  have begun developing  new  requirements  that  would  further  reduce  air  pollution  from  sources prioritized by the community.</t>
  </si>
  <si>
    <t>Advanced Clean Cars 2</t>
  </si>
  <si>
    <t>Virtual</t>
  </si>
  <si>
    <t>1. Workshop Presentation
2. Workshop Presentation
3. Proposed Puff Equation: Evaporative Emissions
4. Proposed 3 Bin Moving Average Window Method for Chassis Certified Medium Duty Vehicles
5. Draft ZEV Data Parameters</t>
  </si>
  <si>
    <t>1. 9/24/20
2. 5/19/21
3. 5/19/21
4. 5/19/21
5. 5/26/21</t>
  </si>
  <si>
    <t>CARB staff will host at least two additional workshops in 2021 (in the summer and fall) on the Advanced Clean Cars II rulemaking before the targeted June 2022 board hearing.</t>
  </si>
  <si>
    <t>The Advanced Clean Cars 2 Regulation is tentatively scheduled for June 2022.</t>
  </si>
  <si>
    <t>a) CARB has been developing Advanced Clean Cars II since 2017 and expects board adoption in 2022, with most provisions taking effect as soon as model year 2026. 
b) Light duty vehicles continue to be a significant contributor of greenhouse gases to the California inventory.  The proposed regulation will result in significant decreases in greenhouse gas emissions.  Additionally, increased ZEVs and further emission controls for combustion vehicles will contribute to long term criteria pollutant reductions.
c) An indirect impact of a larger market share of ZEVs resulting from these regulations will be the associated development of charging and hydrogen infrastructure to fuel these vehicles. Constructing this infrastructure requires permits and may increase development outside of existing paved areas, for instance separate from current gasoline fueling stations.</t>
  </si>
  <si>
    <t>Heavy-Duty Inspection &amp; Maintenance</t>
  </si>
  <si>
    <t>Sacramento, Teleconference, Webcast, Webinar</t>
  </si>
  <si>
    <t>1. Draft Proposed HD I/M Regulatory Text Document</t>
  </si>
  <si>
    <t>Staff is currently revising the Draft Proposed HD I/M Regulatory Text Document and expects to release it in the July timeframe.  Discussions will continue with stakeholders to incorporate additional feedback necessary to finalize the proposed regulation before its official release in October 2021 for public comment.</t>
  </si>
  <si>
    <t>This strategy requires CARB action during at least one board hearing.</t>
  </si>
  <si>
    <t>a) CARB staff has conducted public workshops in 2019, 2020, and 2021, and plans at least one additional workshop or workgroup meeting for later this summer (2021) as program development continues.  Staff has also conducted 9 focused HD I/M workgroup meetings to date with industry experts, environmental organizations, trucking associations, fleet representatives, and other governmental agencies.  Staff will continue to engage with all interested stakeholders to develop and finalize the proposed regulation.
b) HD I/M is a key measure in California's State Implementation Plan statewide strategy and one of the largest proposed  near-term NOx reduction measures to meet the South Coast’s 2023 ozone attainment deadline and San Joaquin Valley's 2024 PM 2.5 attainment deadline.   Staff is currently performing analyses to update emissions reduction estimates and health exposure reduction benefits.    
c) Coordinating with Caltrans on permitting for placement of RSDs, ALPRs, and potential OBD-data collection kiosks when sited on public roadways (RSDs, ALPRs) or at rest-stops or other Caltrans-owned land (for kiosks).  There are no major land use or permitting issues for HD I/M and no expected CEQA impacts.</t>
  </si>
  <si>
    <t>a) When included as a critical measure in the 2016 Mobile Source Plan and the 2016 Statewide SIP Strategy, staff anticipated that a comprehensive HD I/M program could be proposed to the Board in 2020.  Recognizing that such a program would provide significant emission reductions and health benefits, the Legislature proposed and ultimately adopted critical legislation in 2019 (SB 210; Leyva) to provide CARB authority to develop/implement a robust HD I/M program unlike any other in the nation.  The timing of the legislative process necessitated moving the Board date to the 2021 timeframe.
b) CARB staff is scheduled to present a regulatory HD I/M program to the Board for its consideration at the December 9-10, 2021, Board meeting.
c) With HD IM program implementation expected to be phased-in starting in 2023, the HD I/M program is expected to be on track to achieve near-term reductions in 2023/2024 at the community level.</t>
  </si>
  <si>
    <t/>
  </si>
  <si>
    <t>Low Nox Engine Standard</t>
  </si>
  <si>
    <t>Heavy-Duty Omnibus</t>
  </si>
  <si>
    <t>21865 Copley Dr, Diamond Bar, CA 91765
1001 I St, Sacramento, CA 95814
GoToMeetimg
Webcast</t>
  </si>
  <si>
    <t>1. CARB Staff White Paper: California Air Resources Board Staff Current Assessment of the Technical Feasibility of Lower NOx Standards and Associated Test Procedures for 2022 and Subsequent Model Year Medium-Duty and Heavy-Duty   Diesel Engines</t>
  </si>
  <si>
    <t>The Heavy-Duty Engine and Vehicle Omnibus Regulation and Associated Amendments will have the first board hearing 8/27/19.
The 60-Day Notice of Proposed Amendments changes was posted 6/23/20. 
Comments close 8/25/20.</t>
  </si>
  <si>
    <t>a) Research contracts, workgroup and workshops, met engine manufacturers, component manufacturers, US EPA, outreach.
b) NOx is a precursor to ozone and secondary PM formation.   Californians would benefit from reduced emergency room and doctor’s office visits for asthma, reduced hospitalizations for worsened heart diseases, and reduced premature death.  This in turn would result in reduced asthma-related school absences, reduced sick days off from work, reduced health care costs, and increased economic productivity.
c) None</t>
  </si>
  <si>
    <t>Small Off-Road Engine Amendment</t>
  </si>
  <si>
    <t>Sacramento, Webinar</t>
  </si>
  <si>
    <t>1. Potential Amendments to Evaporative Emission Regulations
2. Potential Amendments to Exhaust Emission Regulations
3. Potential Amendments to TP-901
4. Potential Amendments to TP-902
5. Potential Amendments to CP-902
6. Potential Amendments to Part 1054
7. Potential Amendments to Part 1065
8. Potential Evaporative Emission Regulation Amendments
9. Potential Exhaust Emission Regulation Amendments
10. Potential Amendments to TP-901
11. Potential Amendments to TP-902
12. Potential Amendments to CP-902
13. Small Off-Road Engines Fact Sheet</t>
  </si>
  <si>
    <t>1. 3/24/21
2. 3/24/21
3. 3/24/21
4. 3/24/21
5. 3/24/21
6. 3/24/21
7. 3/24/21
8. 6/9/20
9. 6/9/20
10. 6/9/20
11. 6/9/20
12. 6/9/20
13. 2/4/19</t>
  </si>
  <si>
    <t>a) CARB has conducted three public workshops on the potential amendments in September 2019, June 2020, and March 2021, and expects to take the rulemaking package to the Board in 2021 or 2022.  If the Board adopts the proposed regulation and OAL approves it, CARB anticipates it will begin implementation of the regulation in 2024 or 2025.
b) Premature cardiopulmonary mortality cases avoided: 892
Hospitalizations for cardiovascular illness avoided: 142
Hospitalizations for acute respiratory illness avoided: 169
Emergency room visits avoided: 439
(These are based on regulatory scenario presented in the March 2021 workshop. Changes may be made before ISOR is published.)
c) None</t>
  </si>
  <si>
    <t>E</t>
  </si>
  <si>
    <t>5f-2</t>
  </si>
  <si>
    <t>CARB to present the Trucks Transport Refrigeration Unit (TRU) Regulation to their Board to begin the transition of TRUs to zeroemission technologies and require use of lower global warming potential refrigerants</t>
  </si>
  <si>
    <t>Transport Refrigeration Unit Regulation</t>
  </si>
  <si>
    <t>Fresno, Fontana, Riverside,
Sacramento, Teleconference, Webinar</t>
  </si>
  <si>
    <t>1. Informational Document on Changes to TRU Rulemaking
2. Transport Refrigeration Unit Regulation Draft Regulatory Language for Stakeholder Review</t>
  </si>
  <si>
    <t>1. 1/22/21
2. 3/12/20</t>
  </si>
  <si>
    <t xml:space="preserve">a) CARB has been developing the TRU Regulation since 2016, expects adoption of the Part 1 rulemaking in 2022, and will begin implementation in 2022.
b) The TRU regulation will provide health, air quality, and climate benefits by reducing NOx, PM2.5, and GHG emissions.
c) Installation of electric or fueling infrastructure at approximately 1,000 truck TRU home base facilities statewide. </t>
  </si>
  <si>
    <t xml:space="preserve">a) CARB staff are now developing two rulemakings to transition diesel powered TRUs to zero emission technology. The decision to bifurcate the TRU rulemaking was made in response to Executive Order (EO) N 79-20. The previous draft TRU concept included requirements for zero emission truck TRUs; zero emission operation while stationary for trailer TRUs, domestic shipping container TRUs, and TRU generator sets; as well as zero emission infrastructure at applicable facilities. Staff determined that the zero-emission operation while stationary requirement did not meet the objective of the EO. 
b) Staff anticipate bringing the Part 1 rulemaking to the Board in 2021 and 2022 (two hearings); and the Part 2 rulemaking to the Board in 2024 (first hearing).
c) Development of the Part 1 and Part 2 rulemakings to transition diesel-powered TRUs to zero emission will achieve additional emissions and health risk reductions. Implementation of the Part 1 rulemaking that focuses on transitioning truck TRUs to zero-emission will begin in 2022. </t>
  </si>
  <si>
    <t>F</t>
  </si>
  <si>
    <t>CARB to present a regulation to their Board to transition the drayage truck fleet to zero-emission technologies by 2035</t>
  </si>
  <si>
    <t>Advanced Clean Fleets</t>
  </si>
  <si>
    <t>Diamond Bar, Webcast, GoToWebinar</t>
  </si>
  <si>
    <t>1. Preliminary Inventory Analysis
2. Cost Data &amp; Methodology Draft</t>
  </si>
  <si>
    <t>1. 2/3/2020
2. 12/4/2020</t>
  </si>
  <si>
    <t>a) Staff have been developing the regulation since 2019, have held a public workshop to kick off the effort, and have begun having individual meetings with stakeholders.
b) TBD
c) TBD</t>
  </si>
  <si>
    <t>G</t>
  </si>
  <si>
    <t>CARB to present a regulation to their Board for cleaner locomotive operations throughout the state</t>
  </si>
  <si>
    <t>In-Use Locomotive Regulation</t>
  </si>
  <si>
    <t>Los Angeles, San Bernardino, Zoom</t>
  </si>
  <si>
    <t>1. Draft Regulatory Language
2. Preliminary Cost Document
3. Railyard Equipment Factsheet
4. Presentation: Concepts to Reduce Emissions from Locomotives and Railyards</t>
  </si>
  <si>
    <t>1. 3/30/21
2. 3/30/21
3. 3/2/21
4. 11/19/19</t>
  </si>
  <si>
    <t>a) Public outreach (South Coast November/December 2019); Air District and Railroad meetings; Internal Development work – Start of draft inventory update, Health Risk Characterization and monetization.
b) The health related emissions reductions and exposure reduction benefits will be described in next round of outreach later in 2020.
c) N/A</t>
  </si>
  <si>
    <t>H</t>
  </si>
  <si>
    <t>CARB to present regulatory amendments to their Board for cleaner cargo handling equipment and facility infrastructure requirements at ports and railyards</t>
  </si>
  <si>
    <t>Cargo Handling Equipment Regulation to Transition to Zero-Emissions</t>
  </si>
  <si>
    <t>1. Cargo Handling Equipment Regulation to Transition to Zero-Emissions</t>
  </si>
  <si>
    <t>1. 3/14/2018</t>
  </si>
  <si>
    <t>a) Tracking existing demonstration and pilot projects, meeting with some terminal operators to better understand operations and perspectives on zero-emission operation, participating in port air quality plan workgroups, task force meetings, and other updates.
b) Targeting transition to zero-emission tailpipe technologies where possible.  Exact targets expected in 2022.
c) Zero-emission equipment will likely require additional infrastructure to be installed at facilities for operation of equipment, charging of on-board batteries, and fueling with alternative (i.e. zero-emission tailpipe) fuel.  Substantial terminal reconfiguration and/or construction may be required.</t>
  </si>
  <si>
    <t xml:space="preserve"> - This metric will not be tracked by CARB.</t>
  </si>
  <si>
    <t>*</t>
  </si>
  <si>
    <t xml:space="preserve"> - As of the publish date of this documents, this metric either hasn't been collected, or the program hasn't been developed to a point to be able to quantify this metric.</t>
  </si>
  <si>
    <t>Inspections</t>
  </si>
  <si>
    <t>Coordination</t>
  </si>
  <si>
    <t>SB 1 Implementation</t>
  </si>
  <si>
    <t>Estimated % Complete or Strategy Implementation (place "X" in appropriate column)</t>
  </si>
  <si>
    <t>Agency</t>
  </si>
  <si>
    <t>Events within Community (Qty)</t>
  </si>
  <si>
    <t>Complaint Inspections (Qty)</t>
  </si>
  <si>
    <t>CERP Inspections (Qty)</t>
  </si>
  <si>
    <t>NOVs (Qty)</t>
  </si>
  <si>
    <t>Compliance Rate (%)</t>
  </si>
  <si>
    <t>Agencies Engaged (Qty)</t>
  </si>
  <si>
    <t>Names of Agencies Engaged (Text)</t>
  </si>
  <si>
    <t>Meetings (Qty)</t>
  </si>
  <si>
    <t>Resulting Actions (Qty)</t>
  </si>
  <si>
    <t>Description of Resulting Actions (Text)</t>
  </si>
  <si>
    <t>Statewide Vehicle Turnover (Qty)</t>
  </si>
  <si>
    <t>Community Registration Holds (Qty)</t>
  </si>
  <si>
    <t>0%
(have not started implementing strategy)</t>
  </si>
  <si>
    <t>1-50%
(have begun implementing strategy)</t>
  </si>
  <si>
    <t>51-99%
(strategy is mostly implemented)</t>
  </si>
  <si>
    <t>100%
(strategy is fully implemented)</t>
  </si>
  <si>
    <t>A</t>
  </si>
  <si>
    <t>5b-1</t>
  </si>
  <si>
    <t>CARB will establish a Community Pollution Enforcement Workgroup for trucks and other vehicles in the SELA community</t>
  </si>
  <si>
    <t>CARB</t>
  </si>
  <si>
    <t>N/A</t>
  </si>
  <si>
    <t>Commitment begins 2022.</t>
  </si>
  <si>
    <t>B</t>
  </si>
  <si>
    <t>5b-2</t>
  </si>
  <si>
    <t>CARB would work with local trucking companies to distribute educational material to incentivize the reduction of non-critical idling</t>
  </si>
  <si>
    <t>Commitment work began 1/2021: CARB Enforcement is developing educational material for distribution to trucking companies (doorhang for truck drivers).</t>
  </si>
  <si>
    <t>C</t>
  </si>
  <si>
    <t>CARB to collaborate with South Coast AQMD to conduct quarterly enforcement sweeps, evaluate findings, seek input from CSC, and report back to CSC periodically</t>
  </si>
  <si>
    <t>42 HDDV inspections: 7 enforcement actions taken, 2 not actionable, 1 referred to appropriate agency, 32 under investigation</t>
  </si>
  <si>
    <t>1,561 HDDV program inspections (does not include idling or TRU inspections) within boundaries; 58 inspections within 0.5-mile buffer outside of boundaries</t>
  </si>
  <si>
    <t>177 violations within boudaries; 18 violations within 0.5-mile buffer</t>
  </si>
  <si>
    <t>CARB Enforcement conducted idling enforcement in the community throughout 2020 and are continuing to do so in 2021 (see inspection data).</t>
  </si>
  <si>
    <t>D</t>
  </si>
  <si>
    <t>5b-3</t>
  </si>
  <si>
    <t>Collaborate with the CSC to identify and prioritize “No Idling” sign placement in the SELA community.</t>
  </si>
  <si>
    <t>1 idling inspection: enforcement action taken</t>
  </si>
  <si>
    <t>1,605 idling inspections within boundaries; 263 idling inspections within 0.5-mile buffer outside of boundaries</t>
  </si>
  <si>
    <t>37 idling violations within boundaries; 15 idling vioaltions within 0.5-mile buffer</t>
  </si>
  <si>
    <t>CARB Enforcement staff are planning to have an activity with the CSC during the September 2021 meeting to determine locations for additional signs beyond the 22 signs posted by South Gate in August 2020. Enforcement staff have met with the City of LA and established processes for requesting "No Idling" sign placement within the City, who commited to placing 100 signs with City of LA initially. Staff also worked to redesigned Caltrans "No Idling" signs to include a phone number to contact in case of illegal idling. This was approved by CalTrans for low speed areas at their meeting in May 2021. Staff are now planning a training on idling rules for the LA Police Department for June 2021.</t>
  </si>
  <si>
    <t>L</t>
  </si>
  <si>
    <t>5b-4</t>
  </si>
  <si>
    <t>CARB to pursue a catalytic converter theft deterrence and education program in SELA</t>
  </si>
  <si>
    <t>CARB Enforcement staff met with the CSC in March 2021 to provide an update. Staff also gathered data from local law enforcement agencies and are working with other sections in CARB Enforcement  to determine options for catalytic converter theft deterrence.</t>
  </si>
  <si>
    <t>I</t>
  </si>
  <si>
    <t>CARB to prioritize the SELA community for enforcement of the TRU Regulation with semi-annual inspections and report the compliance rate to CSC</t>
  </si>
  <si>
    <t>208 CHE inspections within boundaries</t>
  </si>
  <si>
    <t>0 violations</t>
  </si>
  <si>
    <t>CARB Enforcement conducted idling enforcement in the community throughout 2020 and are continuing to do so in 2021. Visit CARB's Enforcement Data Visualization Tool webpage (https://webmaps.arb.ca.gov/edvs/) to see the types of inspections and their outcomes.</t>
  </si>
  <si>
    <t>J</t>
  </si>
  <si>
    <t>CARB to prioritize the SELA community for enforcement of the Cargo Handling Equipment (CHE) Regulation by conducting an annual audit for each railyard</t>
  </si>
  <si>
    <t>427 TRU inspections within boudaries; 29 TRU inspections within 0.5-mile buffer</t>
  </si>
  <si>
    <t>257 TRU violations within boundaries; 16 TRU violations within 0.5-mile buffer</t>
  </si>
  <si>
    <t>K</t>
  </si>
  <si>
    <t>5f-3</t>
  </si>
  <si>
    <t>CARB, in coordination with South Coast AQMD, to conduct community outreach on locomotive idling regulations and how to file complaints</t>
  </si>
  <si>
    <t>x</t>
  </si>
  <si>
    <t>Pre-Guidance Documents</t>
  </si>
  <si>
    <t>Guidance Development Dates</t>
  </si>
  <si>
    <t>Page # in Blueprint</t>
  </si>
  <si>
    <t>CARB Guidance Title</t>
  </si>
  <si>
    <t>Title of Document (Text)</t>
  </si>
  <si>
    <t>Draft Document Released (Date)</t>
  </si>
  <si>
    <t>Final Document Released (Date)</t>
  </si>
  <si>
    <t>Draft Guidance Released</t>
  </si>
  <si>
    <t>Final Guidance Released</t>
  </si>
  <si>
    <t>Board Hearings</t>
  </si>
  <si>
    <t>Action A</t>
  </si>
  <si>
    <t>5g-1</t>
  </si>
  <si>
    <t>Conduct an annual community workshop with CARB to educate the community on the Criteria Pollutant and Toxics Emissions Reporting (CTR) process and share the data that has been collected from facilities in the SELA community. South Coast AQMD and CARB to help community interpret results and identify industrial facilities with highest toxics emissions.</t>
  </si>
  <si>
    <t>The metrics for this strategy will be the number of CTR Public Workshops held and the quantity of identified industrial facilities of highest concern.</t>
  </si>
  <si>
    <t>CARB is providing the following information on incentive programs benefiting East Los Angeles</t>
  </si>
  <si>
    <t>Incentive Project Funds</t>
  </si>
  <si>
    <t>Estimated Project  Emissions Reductions</t>
  </si>
  <si>
    <t>Cumulative Total</t>
  </si>
  <si>
    <t>Oxides of Nitrogen (Tons)</t>
  </si>
  <si>
    <t xml:space="preserve"> Reactive Organic Gasses (tons)</t>
  </si>
  <si>
    <t>PM 2.5 (tons)</t>
  </si>
  <si>
    <t>Events</t>
  </si>
  <si>
    <t>Attendees</t>
  </si>
  <si>
    <t>Air Resources Board Programs</t>
  </si>
  <si>
    <t>Carl Moyer Memorial Air Quality Standards Attainment Program</t>
  </si>
  <si>
    <t>Clean Cars For All</t>
  </si>
  <si>
    <t xml:space="preserve">Clean Vehicle Rebate Project </t>
  </si>
  <si>
    <t>Community Air Protection Funds</t>
  </si>
  <si>
    <t>Enhanced Fleet Modernization Program Plus-Up</t>
  </si>
  <si>
    <t>Financing Assistance Incentives Pilot</t>
  </si>
  <si>
    <t>Hybrid and Zero-Emission Truck and Bus Voucher Incentive Project</t>
  </si>
  <si>
    <t>Supplemental Environmental Projects</t>
  </si>
  <si>
    <t>Truck Loan Assistance Program</t>
  </si>
  <si>
    <t>Total By State Agency</t>
  </si>
  <si>
    <t>Air Resources Board</t>
  </si>
  <si>
    <t>Department of Community Services and Development</t>
  </si>
  <si>
    <t>Natural Resources Agency</t>
  </si>
  <si>
    <t>State Water Resources Control Board</t>
  </si>
  <si>
    <t>Strategic Growth Council</t>
  </si>
  <si>
    <t>Grand Total</t>
  </si>
  <si>
    <t>Glossary of CARB Metrics</t>
  </si>
  <si>
    <t>Description of metrics that CARB will track and provide to the District, as shown on the tabs in this spreadsheet.</t>
  </si>
  <si>
    <t>METRICS</t>
  </si>
  <si>
    <t>DESCRIPTIONS</t>
  </si>
  <si>
    <t xml:space="preserve">Events statewide (Qty) </t>
  </si>
  <si>
    <t>Number of CARB outreach/training events.</t>
  </si>
  <si>
    <t>Number of attendees at CARB outreach/training events.</t>
  </si>
  <si>
    <t>List locations where outreach events are held (e.g., city names)</t>
  </si>
  <si>
    <t>Enforcement and Inspections</t>
  </si>
  <si>
    <t>Number of complaint inspections conducted by CARB.</t>
  </si>
  <si>
    <t>Number of inspections based on CERP strategies and conducted by CARB.</t>
  </si>
  <si>
    <t xml:space="preserve">NOVs (Qty) </t>
  </si>
  <si>
    <t>Number of notices of violation (NOVs) issued in the community by CARB.</t>
  </si>
  <si>
    <t>Percentage of CARB inspections that were found to be in compliance with CARB regulations.</t>
  </si>
  <si>
    <t>Statewide vehicle turnover</t>
  </si>
  <si>
    <t>Number of heavy duty vehicles that have permanently stopped operating in California, as a result of SB 1 implementation.</t>
  </si>
  <si>
    <t>Community registration holds</t>
  </si>
  <si>
    <t>Number of heavy duty vehicle registrations in the community that have been denied due to non-compliance with SB 1 provisions.</t>
  </si>
  <si>
    <t>Number of agencies engaged by CARB.</t>
  </si>
  <si>
    <t>List names of agencies engaged by CARB.</t>
  </si>
  <si>
    <t>Number of CARB meetings with other agencies</t>
  </si>
  <si>
    <t>Number of actions resulting from coordination with other agencies.</t>
  </si>
  <si>
    <t>Provide a brief description of actions resulting from coordination with other agencies.</t>
  </si>
  <si>
    <t xml:space="preserve">Non-Regulatory Documents (concept papers, white-papers, etc.) </t>
  </si>
  <si>
    <t>Number of public document(s) released</t>
  </si>
  <si>
    <t>Title of non-regulatory document(s) associated with the development of statewide measures</t>
  </si>
  <si>
    <t>Draft document released (Date)</t>
  </si>
  <si>
    <t>Date when CARB released the draft non-regulatory document(s)</t>
  </si>
  <si>
    <t>Final document released (Date)</t>
  </si>
  <si>
    <t>Date when CARB released the final non-regulatory document(s)</t>
  </si>
  <si>
    <t>Number of public workshop(s) or webinar(s) conducted providing the opportunity for stakeholders, including community members, to influence staff work prior to going to Board.</t>
  </si>
  <si>
    <t>Start of Office of Administrative Law clock, providing the opportunity for stakeholders, including community members, to begin influencing Board member perspectives/decisions.</t>
  </si>
  <si>
    <t>Date when CARB's Governing Board holds initial public hearings (may be more than 1)</t>
  </si>
  <si>
    <t>Date when CARB released "15-day changes" with revisions to draft regulatory language for public comment</t>
  </si>
  <si>
    <t>Date when CARB's Governing Board approves the adoption of the regulation</t>
  </si>
  <si>
    <t>Date when the California Office of Administrative Law approves the regulation</t>
  </si>
  <si>
    <t>Community Criteria and Toxics Emissions Reductions Based on CARB’s Community-Scale Inventory</t>
  </si>
  <si>
    <t>Forecasted baseline emissions (tpy) (2024) for all pollutants in planning inventory</t>
  </si>
  <si>
    <t>Forecasted baseline emissions without the CARB measure</t>
  </si>
  <si>
    <t>Draft emissions reductions, as available (tpy) (2024) for all regulatory pollutants in the planning inventory</t>
  </si>
  <si>
    <t>Draft forecasted emissions reductions in 2024 with implementation of CARB measure, released during the regulatory development process</t>
  </si>
  <si>
    <t>Final emissions reductions (tpy) (2024) for all regulatory pollutants in the planning inventory</t>
  </si>
  <si>
    <t>Final forecasted emissions reductions in 2024 with implementation of CARB measure, after the regulation is adopted by CARB's Board</t>
  </si>
  <si>
    <r>
      <rPr>
        <b/>
        <u/>
        <sz val="16"/>
        <color rgb="FF0000FF"/>
        <rFont val="Arial"/>
        <family val="2"/>
      </rPr>
      <t>DRAFT</t>
    </r>
    <r>
      <rPr>
        <b/>
        <sz val="16"/>
        <color rgb="FF0000FF"/>
        <rFont val="Arial"/>
        <family val="2"/>
      </rPr>
      <t xml:space="preserve"> Data Collection Template </t>
    </r>
  </si>
  <si>
    <t>Please provide the following information for EACH STRATEGY in your community emissions reduction program</t>
  </si>
  <si>
    <r>
      <t xml:space="preserve">ESTIMATED % COMPLETE FOR STRATEGY IMPLEMENTATION </t>
    </r>
    <r>
      <rPr>
        <b/>
        <sz val="10"/>
        <color rgb="FF00B050"/>
        <rFont val="Arial"/>
        <family val="2"/>
      </rPr>
      <t>(place "X" in appropriate column)</t>
    </r>
  </si>
  <si>
    <t>OUTREACH/TRAINING EVENTS METRICS</t>
  </si>
  <si>
    <t>ENHANCED ENFORCEMENT METRICS</t>
  </si>
  <si>
    <t>INCENTIVE PROJECTS METRICS</t>
  </si>
  <si>
    <t>REGULATORY ACTIONS</t>
  </si>
  <si>
    <t>COORDINATION</t>
  </si>
  <si>
    <t>Strategy Number/ ID</t>
  </si>
  <si>
    <t>Page # in Plan</t>
  </si>
  <si>
    <t>DISTRICT STRATEGIES
Chapter 5b: Trucks and Freeways Strategies</t>
  </si>
  <si>
    <t>DISTRICT GOALS
Goals for Each Strategy in Chapter 5b: Trucks and Freeways Strategies</t>
  </si>
  <si>
    <t>DISTRICT METRICS
Metrics to Track Progress, Based on District Goals</t>
  </si>
  <si>
    <t>Category</t>
  </si>
  <si>
    <t>Topic of Outreach/ Training Events (Text)</t>
  </si>
  <si>
    <t>Number of Outreach Events (Qty)</t>
  </si>
  <si>
    <t>Locations of Outreach Events (Text)</t>
  </si>
  <si>
    <t xml:space="preserve">Number of Inspections Conducted (Qty) </t>
  </si>
  <si>
    <t>Number of NOVs Issued (Qty)</t>
  </si>
  <si>
    <t>Number of Complaints Received (Qty)</t>
  </si>
  <si>
    <t>Number of NOVs That Have Been Resolved (Qty)</t>
  </si>
  <si>
    <t>Non-Compliance Rate (%)</t>
  </si>
  <si>
    <t>Dollar Amounts Invested ($)</t>
  </si>
  <si>
    <t>Number of Projects Implemented (Qty and Type)</t>
  </si>
  <si>
    <t>Emissions Reductions (Tons/Yr by Pollutant)</t>
  </si>
  <si>
    <t>Release of Draft Regulatory Amendments (Qty, Dates)</t>
  </si>
  <si>
    <t>Date when Regulatory Actions are Finalized (Date)</t>
  </si>
  <si>
    <t>Number of Interactions with Other Agencies (Qty)</t>
  </si>
  <si>
    <t>Names of Other Agencies (Text)</t>
  </si>
  <si>
    <r>
      <rPr>
        <b/>
        <sz val="10"/>
        <color theme="1"/>
        <rFont val="Arial"/>
        <family val="2"/>
      </rPr>
      <t xml:space="preserve">If the strategy is already being implemented: 
</t>
    </r>
    <r>
      <rPr>
        <sz val="9"/>
        <color theme="1"/>
        <rFont val="Arial"/>
        <family val="2"/>
      </rPr>
      <t>(a) Describe the steps that have been taken to-date; 
(b)  Characterize the health-related emissions and exposure reduction benefits of this strategy; 
(c) Characterize any relevant land use or permitting issues for this strategy.</t>
    </r>
  </si>
  <si>
    <r>
      <rPr>
        <b/>
        <sz val="10"/>
        <color theme="1"/>
        <rFont val="Arial"/>
        <family val="2"/>
      </rPr>
      <t>If the strategy has not been implemented and is past its due date, provide a status update:</t>
    </r>
    <r>
      <rPr>
        <sz val="10"/>
        <color theme="1"/>
        <rFont val="Arial"/>
        <family val="2"/>
      </rPr>
      <t xml:space="preserve"> 
</t>
    </r>
    <r>
      <rPr>
        <sz val="9"/>
        <color theme="1"/>
        <rFont val="Arial"/>
        <family val="2"/>
      </rPr>
      <t>(a) Explain why implementation is delayed; 
(b) Provide a proposed new timeframe or substitute strategy; 
(c) Discuss how the overall emissions reduction targets will still be achieved in within the five-year timeframe</t>
    </r>
  </si>
  <si>
    <t>Continue development of the Warehouse Indirect Source Rule (ISR) to reduce emissions from large warehouses and fulfillment centers</t>
  </si>
  <si>
    <t>Reduce Emissions from Truck Traffic and Freeways</t>
  </si>
  <si>
    <t>Completion of Warehouse ISR; Provide CSC with warehouse information</t>
  </si>
  <si>
    <t>Regulatory</t>
  </si>
  <si>
    <t>Adopted by South Coast AQMD Governing Board 5/7/21</t>
  </si>
  <si>
    <t>This Rule was adopted during the May 7, 2021 South Coast AQMD Governing Board Meeting. 
Meeting minutes can be found here: http://www.aqmd.gov/docs/default-source/Agendas/Governing-Board/2021/2021-june4-001.pdf 
Board package can be found here: http://www.aqmd.gov/docs/default-source/Agendas/Governing-Board/2021/2021-May7-027.pdf</t>
  </si>
  <si>
    <t>Outreach to small businesses and local fleets for incentive funds, prioritizing zero emission trucks where commercially available</t>
  </si>
  <si>
    <t>Amount of truck incentive outreach in SELA</t>
  </si>
  <si>
    <t>Public Information And Outreach</t>
  </si>
  <si>
    <t>Incentive funding for cleaner trucks</t>
  </si>
  <si>
    <t xml:space="preserve">Phone calls to ~10 small businesses </t>
  </si>
  <si>
    <t>Phone calls</t>
  </si>
  <si>
    <t>(a) CSC members identified addresses of local fleets and small businesses that may benefit from outreach. Staff placed phone calls to provide information (2/12/21).  
(b) Replacing older polluting diesel trucks with cleaner vehicles will help reduce emissions and exposure in the SELA community
(c) N/A</t>
  </si>
  <si>
    <t>Conduct outreach to the SELA community to provide information to the community about battery electric, fuel cell, and hybrid options</t>
  </si>
  <si>
    <t>Number of outreach events</t>
  </si>
  <si>
    <t>Outreach for Moyer funding opportunities provided via webcast (in lieu of public workshops due to COVID-19) posted on www.aqmd.gov/moyer; also provided via webcast through LA EJ Network Symposium in June 2021</t>
  </si>
  <si>
    <t>NA</t>
  </si>
  <si>
    <t>Webcasts on www.aqmd.gov/moyer and through LA EJ Network Symposium in June 2021</t>
  </si>
  <si>
    <t>(a) This action's timeline begins during the 3rd quarter of 2022
(b) N/A
(c) N/A</t>
  </si>
  <si>
    <t>Identify freeway projects within the community that are circulated to South Coast AQMD for review under the California Environmental Act</t>
  </si>
  <si>
    <t>Monthly report to South Coast AQMD Mobile Source Committee</t>
  </si>
  <si>
    <t>CalTrans</t>
  </si>
  <si>
    <t>(a) Staff held a meeting with  James Shankel from CalTrans (2/15/21)
(b) N/A
(c) This action will help keep CSC members up to date on the activities from land use agencies leading freeway expansion projects</t>
  </si>
  <si>
    <t>Conduct air monitoring in the community to support implementation of truck emission reduction strategies</t>
  </si>
  <si>
    <t>Conducting air measurements in the community. Annual updates to the CSC</t>
  </si>
  <si>
    <t>Public Information And Outreach, Air Quality Monitoring</t>
  </si>
  <si>
    <r>
      <rPr>
        <sz val="10"/>
        <rFont val="Arial"/>
        <family val="2"/>
      </rPr>
      <t>June 2019 - present - mobile measurements have been and continue to be conducted in the community.</t>
    </r>
    <r>
      <rPr>
        <b/>
        <sz val="10"/>
        <color rgb="FFFF0000"/>
        <rFont val="Arial"/>
        <family val="2"/>
      </rPr>
      <t xml:space="preserve">
</t>
    </r>
  </si>
  <si>
    <t xml:space="preserve">a) Mobile measurements have been conducted on 10 different days in the SELA community to measure diesel exhaust emission markers such as particulate matter, black carbon, nitrogen dioxide and particle number concentration. Additional mobile measurements are being conducted by Aclima Inc. (contractor)
b) Mobile monitoring results can help identify pollution hotspots and inform various CERP actions
c) N/A
</t>
  </si>
  <si>
    <t>Encourage the designation of clean truck lanes on the I-710 freeway.</t>
  </si>
  <si>
    <t>Number of comment letters submitted and meetings with land use and transportation agencies</t>
  </si>
  <si>
    <t>(a) Staff held a meeting with  James Shankel from CalTrans (2/15/21)
(b) The designation of clean truck lanes would reduce emissions and exposure to truck traffic in the community
(c) Staff will continue to explore opportunities to meet with land use and transportation agencies who can lead the designation of clean truck lanes</t>
  </si>
  <si>
    <t>Encourage the deployment of zero-emission trucks in the Southeast Los Angeles community where commercially available</t>
  </si>
  <si>
    <t>Number of zero-emission and near-zero emission trucks incentivized in the SELA community</t>
  </si>
  <si>
    <t>Incentives</t>
  </si>
  <si>
    <r>
      <rPr>
        <sz val="10"/>
        <rFont val="Arial"/>
        <family val="2"/>
      </rPr>
      <t>$58K</t>
    </r>
    <r>
      <rPr>
        <sz val="10"/>
        <color rgb="FFFF0000"/>
        <rFont val="Arial"/>
        <family val="2"/>
      </rPr>
      <t xml:space="preserve">
</t>
    </r>
  </si>
  <si>
    <r>
      <rPr>
        <sz val="10"/>
        <rFont val="Arial"/>
        <family val="2"/>
      </rPr>
      <t>1</t>
    </r>
    <r>
      <rPr>
        <b/>
        <sz val="10"/>
        <color rgb="FFFF0000"/>
        <rFont val="Arial"/>
        <family val="2"/>
      </rPr>
      <t xml:space="preserve">
</t>
    </r>
  </si>
  <si>
    <t xml:space="preserve">0.2 TPY NOX
0.01 TPY ROG
0.01 TPY PM
</t>
  </si>
  <si>
    <t>The South Coast AQMD Governing Board recognized FY 2019-20 Community Air Protection incentive funds during the Governing Board meeting on 1/8/21
Meeting minutes can be found here: http://www.aqmd.gov/docs/default-source/Agendas/Governing-Board/2021/2021-feb5-001.pdf
Board letter can be found here: http://www.aqmd.gov/docs/default-source/Agendas/Governing-Board/2021/2021-Jan8-004.pdf</t>
  </si>
  <si>
    <t>(a) Staff discussed CAPP incentive funding with the CSC over 4 CSC meetings and workshops:
(10/15/20) AB 617 Incentive Strategies Public Consultation Meeting - http://www.aqmd.gov/docs/default-source/ab-617-ab-134/incentive-strategies/presentation-oct15-2020.pdf
(1/28/21) AB 617 Incentives Strategies Year 3 CAPP Incentives - http://www.aqmd.gov/docs/default-source/ab-617-ab-134/steering-committees/southeast-los-angeles/meeting-presentation-january-28-2021.pdf. 
(3/4/21) AB 617 SELA Incentives Budgeting Workshop - http://www.aqmd.gov/docs/default-source/ab-617-ab-134/steering-committees/southeast-los-angeles/presentation-mar4-2021.pdf. CSC members prioritized zero emission trucks to be funded by Year 3 CAPP funds
(4/15/21) AB 617 SELA CSC Meeting Incentive Budget for Community Identified Projects - http://www.aqmd.gov/docs/default-source/ab-617-ab-134/steering-committees/southeast-los-angeles/presentation-apr15-2021.pdf. CSC allocated $5 million towards zero emission truck projects
May 2021 - Staff submitted this budget to CARB and it was approved in June 2021.
(b) Replacing older trucks with cleaner, less polluting trucks will reduce exposure to truck emissions in the SELA community. 
(c) N/A</t>
  </si>
  <si>
    <t>M</t>
  </si>
  <si>
    <t>Work with local school districts, and CSC members to identify and prioritize schools exposed to truck emissions that may benefit from installation of air filtration systems</t>
  </si>
  <si>
    <t>Reduce Exposure to Truck Emissions</t>
  </si>
  <si>
    <t>Complete identification and prioritization activity with CSC; Number of schools that receive air filtration systems</t>
  </si>
  <si>
    <t>Exposure Reduction</t>
  </si>
  <si>
    <t xml:space="preserve">N/A
</t>
  </si>
  <si>
    <t xml:space="preserve">CARB &amp; School Districts </t>
  </si>
  <si>
    <t>(a) (4/15/21) CSC identified top 3 criteria to prioritize schools for air filtration systems: proximity to freeways, CalEnviroScreen, and prioritization of younger students. Staff developed a school list. 
Staff is working with CARB to resolve legal issues with the use of funds for private school and submit a school, daycare centers project plan.
(b) School air filtration systems will help reduce exposure to truck traffic and freeways at schools
(c) N/A</t>
  </si>
  <si>
    <t>DISTRICT STRATEGIES
Chapter 5c: Rendering Facilities Strategies</t>
  </si>
  <si>
    <t>DISTRICT GOALS
Goals for Each Strategy in Chapter 5c: Rendering Facilities Strategies</t>
  </si>
  <si>
    <t>5c-1</t>
  </si>
  <si>
    <t>Engage in community outreach and provide information on Rule 415 and how to file odor complaints</t>
  </si>
  <si>
    <t>Reduce Odors from Rendering Facilities</t>
  </si>
  <si>
    <t>Number of Rule 415 updates to community groups and CSC</t>
  </si>
  <si>
    <t xml:space="preserve">N/A
</t>
  </si>
  <si>
    <t xml:space="preserve">0
</t>
  </si>
  <si>
    <t>(a) Timeline: begin the 1st quarter 2021, complete 4th quarter 2025. With COVID restrictions, there have not yet been opportunities to provide the outreach information. 
(b) N/A
(c) N/A</t>
  </si>
  <si>
    <t>Conduct air monitoring for VOCs and odorous compounds near each rendering facility and in the community to better characterize the emissions and to make data available to the public</t>
  </si>
  <si>
    <t>Begin conducting air measurements around rendering facilities</t>
  </si>
  <si>
    <r>
      <rPr>
        <sz val="10"/>
        <rFont val="Arial"/>
        <family val="2"/>
      </rPr>
      <t>Mobile measurements have been conducted near and around all the rendering facilities, including measurements conducted by Aerodyne Research (contractor)</t>
    </r>
    <r>
      <rPr>
        <b/>
        <sz val="10"/>
        <color rgb="FFFF0000"/>
        <rFont val="Arial"/>
        <family val="2"/>
      </rPr>
      <t xml:space="preserve">
</t>
    </r>
  </si>
  <si>
    <t xml:space="preserve">a) Mobile measurements have been conducted near and around all identified rendering facilities to measure gaseous and odorous compounds (e.g. volatile organic compounds) using South Coast AQMD's mobile laboratory as well as independent measurement conducted by Aerodyne Research Mobile Laboratory (contractor)
b) Measurements can help identify emission signatures from each facility, determine how far the emissions can travel in and out of the community, and help with compliance efforts
c) N/A
</t>
  </si>
  <si>
    <t>Continue complaint response including SELA complaint tracking, provide timely updates to complainants, continue Rule 415 compliance inspections, and provide an annual summary of findings to the CSC.</t>
  </si>
  <si>
    <t>Number of complaints responded to Updates to CSC about new rendering projects and collaborations with land-use agencies</t>
  </si>
  <si>
    <t>Public Information And Outreach, Enforcement</t>
  </si>
  <si>
    <r>
      <rPr>
        <sz val="10"/>
        <rFont val="Arial"/>
        <family val="2"/>
      </rPr>
      <t>We are doing the following: Provide information on Rule 415 requirements; respond to odor complaints on a timely basis; conduct mobile air monitoring for VOCs near each rendering facility in the community; and conduct inspections for compliance with Rule 415 with enforcement where appropriate. During the reporting period, inspectors have continued inspections and follow up with all relevant rendering plants in the SELA community, both for compliance purposes and public complaint investigations. This also includes enforcement of other district processes, such as the permitting timelines for Rule 415 and relevant hearing board actions. One update has been provided to the CSC during the reporting period on rendering. See attached rendering document for further information.</t>
    </r>
    <r>
      <rPr>
        <b/>
        <sz val="10"/>
        <color rgb="FF00B0F0"/>
        <rFont val="Arial"/>
        <family val="2"/>
      </rPr>
      <t xml:space="preserve">
</t>
    </r>
  </si>
  <si>
    <t xml:space="preserve">3
</t>
  </si>
  <si>
    <t xml:space="preserve">96
</t>
  </si>
  <si>
    <r>
      <rPr>
        <sz val="10"/>
        <rFont val="Arial"/>
        <family val="2"/>
      </rPr>
      <t>Compliance:
(a) We are doing the following: Provide information on Rule 415 requirements; respond to odor complaints on a timely basis; and conduct inspections for compliance with Rule 415 with enforcement where appropriate. 
During the reporting period, inspectors have continued inspections and follow up with all relevant rendering plants in the SELA community, both for compliance purposes and public complaint investigations. This also includes enforcement of other district processes, such as permitting timelines for Rule 415 and relevant hearing board actions. Two updates on rendering have been provided to the CSC during the reporting period.
During the September meeting, an introduction was provided to the CSC regarding inspections conducted and results of those inspections at the rendering plants.
(b) Enforcement of South Coast AQMD rules and permit timelines should result in a reduction of odors from rendering plants.
(c) No comment</t>
    </r>
    <r>
      <rPr>
        <b/>
        <sz val="10"/>
        <color rgb="FF00B0F0"/>
        <rFont val="Arial"/>
        <family val="2"/>
      </rPr>
      <t xml:space="preserve">
</t>
    </r>
    <r>
      <rPr>
        <b/>
        <sz val="10"/>
        <color rgb="FFFF0000"/>
        <rFont val="Arial"/>
        <family val="2"/>
      </rPr>
      <t xml:space="preserve">
</t>
    </r>
  </si>
  <si>
    <t>5c-2</t>
  </si>
  <si>
    <t>After the installation of the emissions controls required by Rule 415, work with the CSC to identify remaining odor concerns</t>
  </si>
  <si>
    <t>Number of odor complaints pre and post emission controls required by Rule 415; Additional metrics will be identified, if needed</t>
  </si>
  <si>
    <t>Public Information And Outreach, Enforcement, Regulatory</t>
  </si>
  <si>
    <t>(a) Timeline: begin the 1st quarter 2023, complete 4th quarter 2023
(b) N/A
(c) N/A</t>
  </si>
  <si>
    <t>Explore the development of an odor event notification system, for schools and sensitive receptors.</t>
  </si>
  <si>
    <t>Reduce Exposure to Odors from Rendering Facilities</t>
  </si>
  <si>
    <t>Biannual updates on odor event notification progress to the CSC</t>
  </si>
  <si>
    <t>Public Information And Outreach, Collaboration</t>
  </si>
  <si>
    <t>(a) Staff meetings to discuss potential opportunities for notification systems has been delayed due to rendering team reorganization. 
(b) N/A
(c) N/A</t>
  </si>
  <si>
    <t>DISTRICT STRATEGIES
Chapter 5d: Green Spaces Strategies</t>
  </si>
  <si>
    <t>DISTRICT GOALS
Goals for Each Strategy in Chapter 5d: Green Spaces Strategies</t>
  </si>
  <si>
    <t>5d-1</t>
  </si>
  <si>
    <t>Collaborate with land-use, state and local agencies, non-profit organizations, and the CSC to develop a list of low-VOC and drought tolerant trees</t>
  </si>
  <si>
    <t>Number of agencies and nonprofits identified
Number of meetings with land-use agencies, state and local agencies, and nonprofit organizations
Present the list of trees to the CSC</t>
  </si>
  <si>
    <t>Collaboration</t>
  </si>
  <si>
    <t xml:space="preserve">2
</t>
  </si>
  <si>
    <t>Altamed, COFEM, Tree People, Gateway Cities COG</t>
  </si>
  <si>
    <t xml:space="preserve">(a) Staff has held 2 meetings with land use agencies, government agencies, and non profits
(2/11/21) Meeting with Altamed/COFEM 
(4/22/21) Meeting with Tree People, Gateway Cities COG </t>
  </si>
  <si>
    <t>5d-2</t>
  </si>
  <si>
    <t>Evaluate opportunities to use future settlement funds to support community green space projects</t>
  </si>
  <si>
    <t>Report results of evaluation to CSC</t>
  </si>
  <si>
    <t>Collaborate with nonprofits, local, and regional agencies to provide letters of support and air quality information for urban greening funding opportunities</t>
  </si>
  <si>
    <t>Number of support letters provided</t>
  </si>
  <si>
    <t>(a) (2/12/21) Staff sent CSC information on the Environmental Enhancement and Mitigation (EEM) Program – California Natural Resources Agency (CNRA)
(b) N/A
(c)</t>
  </si>
  <si>
    <t>Work with CSC, state, and local agencies to identify and prioritize locations for installing vegetative buffers near freeways</t>
  </si>
  <si>
    <t>Number of meetings, with land-use agencies, and state and local agencies to discuss vegetative buffers
Prioritized list of potential locations for vegetative buffers</t>
  </si>
  <si>
    <t>LA Metro, LA County Planning IUTF</t>
  </si>
  <si>
    <t>(a) Staff has held 2 meetings with land use and other agencies
(2/9/21) Meeting with LA Metro, Ernest Chavez, Nancy Pffeffer, Kekoa Anderson 
(5/13/21) Meeting with Ericka Gutierrez and Shawn Temple from LA County Planning to discuss IUTF facility that needs green space and other incentive opportunities for facilities in SELA</t>
  </si>
  <si>
    <t>DISTRICT STRATEGIES
Chapter 7 Actions and Strategies - Outreach and Community Engagement Strategies</t>
  </si>
  <si>
    <t>DISTRICT GOALS
Goals for Each Strategy in Chapter 7 Actions and Strategies - Outreach and Community Engagement Strategies</t>
  </si>
  <si>
    <t>5e-1</t>
  </si>
  <si>
    <t>Conduct public outreach using plain language materials explaining various types of metal processing operations and rules that are currently regulating metal-related facilities
Conduct an informational workshop for the public regarding various types of metal processing facilities in their neighborhood highlighting current and future South Coast AQMD regulatory efforts</t>
  </si>
  <si>
    <t>Reduce and Eliminate Exposure to Metal Toxic Air Contaminants to the Extent Feasible</t>
  </si>
  <si>
    <t>Development of outreach materials for metals-related rules
Amount of materials distributed
Number of outreach events
Number of informational workshop participants</t>
  </si>
  <si>
    <t>5e-2</t>
  </si>
  <si>
    <t>Initiate rule development process to address housekeeping and best management practices at metal recycling plants to reduce fugitive emissions</t>
  </si>
  <si>
    <t>Number of updates to the CSC on rule making process</t>
  </si>
  <si>
    <t>Work with the CSC and local land use agencies to identify all metal processing facilities within the SELA emissions study area and provide a list of South Coast AQMD rules applicable to the metal processing facilities identified</t>
  </si>
  <si>
    <t>Develop metal processing facility list. Provide applicable rules list, compliance history, air monitoring data, or other sources of information to the CSC</t>
  </si>
  <si>
    <t>Work with the CSC to identify air quality issues related to metal processing facilities and work to prioritize them</t>
  </si>
  <si>
    <t>Conduct CSC activity to prioritize sources of metal emissions
Develop strategies list, if appropriate</t>
  </si>
  <si>
    <t>Collaboration, Regulatory</t>
  </si>
  <si>
    <t>(a) Timeline: begin 3rd quarter 2022, complete 1st quarter 2023
(b) N/A
(c) N/A</t>
  </si>
  <si>
    <t>Conduct air monitoring to help identify elevated levels of air toxic metals and support efforts to identify potential sources of emissions</t>
  </si>
  <si>
    <t>Conduct air monitoring to identify potential sources of metal emissions
Report air monitoring results to CSC</t>
  </si>
  <si>
    <t>Multi-metals mobile monitoring to identify air toxic metals hotspots and pinpoint areas for further investigation or placement of fixed monitoring sites.</t>
  </si>
  <si>
    <t xml:space="preserve">a) Mobile measurements have been conducted near and around identified metal processing facilities to measure air toxic metals and other metal emission markers using South Coast AQMD's multi-metal mobile monitor, as well as independent measurements conducted by Aerodyne Research Mobile Laboratory (contractor)
(b) Addressing elevated emissions detected by the mobile monitoring team with the enhanced enforcement process directly results in lower emissions and exposure reduction, since it leads detection of sources of emissions and enforcement of the relevant rules and regulations to ensure that facilities are in compliance with any applicable emission limits
c) N/A
</t>
  </si>
  <si>
    <t>5e-3</t>
  </si>
  <si>
    <t>Implement strategies and approaches based on the prioritization of sources and issues identified in Action C and D</t>
  </si>
  <si>
    <t>Present the CSC with results of evaluation</t>
  </si>
  <si>
    <t>(a) Timeline: begin 2nd quarter 2023, complete 4th quarter 2023
(b) N/A
(c) N/A</t>
  </si>
  <si>
    <t>Make referrals to the appropriate agencies when issues are found during inspections that fall outside of South Coast AQMD’s jurisdiction</t>
  </si>
  <si>
    <t>Number of updates to the CSC regarding referrals</t>
  </si>
  <si>
    <r>
      <rPr>
        <sz val="10"/>
        <rFont val="Arial"/>
        <family val="2"/>
      </rPr>
      <t xml:space="preserve">During visits to metals processing facilities, if inspectors identify issues that fall within the jurisdiction of another agency, they will make appropriate referrals. </t>
    </r>
    <r>
      <rPr>
        <b/>
        <sz val="10"/>
        <color rgb="FFFF0000"/>
        <rFont val="Arial"/>
        <family val="2"/>
      </rPr>
      <t xml:space="preserve">
</t>
    </r>
  </si>
  <si>
    <t xml:space="preserve">(a) Continue inspections at metal processing facilities; when issues are identified that fall within the jurisdiction of a different agency, inspectors directly refer the issues to the relevant agencies.
(b) The emissions reductions benefits are directly a result of ensuring that facilities comply with all relevant rules and regulations, even if they fall under the jurisdiction of another agency. As a by product, there may be exposure reductions benefits as well.
(c) N/A
</t>
  </si>
  <si>
    <t>Pursue collaborations with local land-use agencies to provide outreach information to metal processing facilities on required South Coast AQMD permits.</t>
  </si>
  <si>
    <t>Number of meetings/outreach to land use agencies</t>
  </si>
  <si>
    <t>(a) Timeline: Begin 1st quarter 2022, complete 4th quarter 2025
(b) N/A
(c) N/A</t>
  </si>
  <si>
    <t>Explore the development of e-mail notifications, for schools and sensitive receptors.</t>
  </si>
  <si>
    <t>Biannual updates to the CSC on e-mail notifications progress</t>
  </si>
  <si>
    <t>5f-1</t>
  </si>
  <si>
    <t>Conduct air monitoring around railyards and in the community to assess how railyard related emissions may contribute to the overall air pollution burden in this community</t>
  </si>
  <si>
    <t>Reduce Emissions from Railyards and Locomotives</t>
  </si>
  <si>
    <t>Conducting air measurements around railyards</t>
  </si>
  <si>
    <t>Air Quality Monitoring</t>
  </si>
  <si>
    <r>
      <rPr>
        <sz val="10"/>
        <rFont val="Arial"/>
        <family val="2"/>
      </rPr>
      <t>Mobile monitoring has been and continues to be conducted measuring diesel exhaust emission markers such as particulate matter (PM), black carbon (BC), ultrafine particles (UFP), and nitrogen dioxide (NO2)</t>
    </r>
    <r>
      <rPr>
        <b/>
        <sz val="10"/>
        <color rgb="FFFF0000"/>
        <rFont val="Arial"/>
        <family val="2"/>
      </rPr>
      <t xml:space="preserve">
</t>
    </r>
  </si>
  <si>
    <t>a) Mobile monitoring has been conducted around the railyards 
b) Rail yards and locomotives are heavy emitters of Diesel Particulate Matter (DPM), which is considered a toxic air contaminant that contributes to the majority of the cancer risk in the South Coast Air Basin. Reducing DPM emissions from rail yards and locomotives by replacing on-site equipment and locomotives with cleaner technology will decrease the exposure of the community to harmful pollutants, such as DPM
c) c) South Coast AQMD does not have jurisdiction over rail yards or locomotives</t>
  </si>
  <si>
    <t>Use information collected from air monitoring and other sources of information to identify potential strategies to reduce emissions from railyards and the Alameda Corridor</t>
  </si>
  <si>
    <t>Present air monitoring results to CSC; Present potential strategies to CSC</t>
  </si>
  <si>
    <t>Continue to develop the Railyard Indirect Source Rule, which includes strategies such as addressing exposures from load testing and maintenance activities.</t>
  </si>
  <si>
    <t>Completion of the Railyard ISR</t>
  </si>
  <si>
    <t>Through the development of the Railyard Indirect Source Rule, and incentive programs, pursue the replacement of older diesel-fueled equipment at railyards</t>
  </si>
  <si>
    <t>Amounts of rail incentive dollars distributed; Amounts of rail emission reductions achieved</t>
  </si>
  <si>
    <t>(a) Timeline: begin 1st quarter 2021, complete 4th quarter 2025</t>
  </si>
  <si>
    <t>Develop an informational handout that describes the types of general industrial facilities within the emissions study area, sources of emissions at the facilities, and existing air monitoring efforts.</t>
  </si>
  <si>
    <t>Reduce Emissions from General Industrial Facilities</t>
  </si>
  <si>
    <t>Development of general industrial facilities document; Conduct CTR Public Workshop and identify industrial facilities of highest concern</t>
  </si>
  <si>
    <t xml:space="preserve">(a) Staff provided information about general industrial facilities within the emissions study area, sources of emissions at the facilities, South Coast AQMD's permitting process, and more during CSC meetings. These slide decks can be accessed by the public here:
(6/17/21) AB 617 SELA Quarterly CSC Meeting #3 - http://www.aqmd.gov/docs/default-source/ab-617-ab-134/steering-committees/southeast-los-angeles/presentation-june17-2021.pdf
(9/17/20) AB 617 SELA CSC Meeting and Workshop #6 - http://www.aqmd.gov/docs/default-source/ab-617-ab-134/steering-committees/southeast-los-angeles/presentation-sept17-2020.pdf
(b) N/A
(c) N/A
</t>
  </si>
  <si>
    <t>5g-2</t>
  </si>
  <si>
    <t xml:space="preserve">Work with the CSC and local agencies to identify industrial facilities of concern within the SELA emissions study area, provide a list of South Coast AQMD rules applicable to the industrial facilities identified, provide a three (3) year compliance history of the facilities, summarize available emissions data and air monitoring data collected at or near facilities, and other sources of information. </t>
  </si>
  <si>
    <t>Develop general industrial facility list; Provide applicable rules list, compliance history, air monitoring data, or other sources of information to the CSC</t>
  </si>
  <si>
    <t>Public Information And Outreach, Collaboration, Enforcement</t>
  </si>
  <si>
    <t xml:space="preserve">(a) This action has been completed.
(1/28/21) Staff distributed and collected worksheets from CSC identifying their top general industrial facilities of concern - http://www.aqmd.gov/docs/default-source/ab-617-ab-134/steering-committees/southeast-los-angeles/meeting-presentation-january-28-2021.pdf 
(4/15/21) Staff presented the final list of to the CSC with 11 facilities and/or location listed - http://www.aqmd.gov/docs/default-source/ab-617-ab-134/steering-committees/southeast-los-angeles/presentation-apr15-2021.pdf
(6/17/21) Staff presented information about top facilities of concern (e.g., applicable rules, compliance histories, etc.) - http://www.aqmd.gov/docs/default-source/ab-617-ab-134/steering-committees/southeast-los-angeles/presentation-june17-2021.pdf
(b) N/A
(c) N/A
</t>
  </si>
  <si>
    <t>Based on the information from Action B, work with the CSC to prioritize emissions sources and identify potential air monitoring , emissions and exposure reduction measures, or identify opportunities to use incentive funds to encourage the adoption of technologies above and beyond rule requirements, if necessary.</t>
  </si>
  <si>
    <t>Conduct CSC activity to prioritize emissions sources for further investigation; Identify emissions and exposure reduction measures, if necessary</t>
  </si>
  <si>
    <t>(a) (6/17/21) Staff held a discussion with the CSC to identify potential actions to address general industrial facilities concerns - http://www.aqmd.gov/docs/default-source/ab-617-ab-134/steering-committees/southeast-los-angeles/presentation-june17-2021.pdf
Staff developed a list of potential actions to address general industrial facilities, pending review (6/23/21)
(b) The list of potential actions have a goal to reduce emissions and exposure in the community
(c) N/A</t>
  </si>
  <si>
    <t>Identify emissions and exposure reduction measures that require South Coast AQMD Governing Board action in the annual CERP progress report to the Board</t>
  </si>
  <si>
    <t>Identify measures requiring Board action in the annual CERP progress report</t>
  </si>
  <si>
    <t>(a) Staff developed a list of potential actions to address general industrial facilities, pending review (6/23/21)
(b) N/A
(c) 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</si>
</sst>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0_);_(* \(#,##0.0\);_(* &quot;-&quot;??_);_(@_)"/>
  </numFmts>
  <fonts count="45">
    <font>
      <sz val="11"/>
      <color theme="1"/>
      <name val="Calibri"/>
      <family val="2"/>
      <scheme val="minor"/>
    </font>
    <font>
      <sz val="10"/>
      <color theme="1"/>
      <name val="Avenir LT Std 55 Roman"/>
      <family val="2"/>
    </font>
    <font>
      <b/>
      <sz val="10"/>
      <color theme="1"/>
      <name val="Avenir LT Std 55 Roman"/>
      <family val="2"/>
    </font>
    <font>
      <b/>
      <sz val="12"/>
      <color rgb="FFFF0000"/>
      <name val="Avenir LT Std 55 Roman"/>
      <family val="2"/>
    </font>
    <font>
      <b/>
      <sz val="11"/>
      <color theme="1"/>
      <name val="Avenir LT Std 55 Roman"/>
      <family val="2"/>
    </font>
    <font>
      <u/>
      <sz val="11"/>
      <color theme="10"/>
      <name val="Calibri"/>
      <family val="2"/>
      <scheme val="minor"/>
    </font>
    <font>
      <sz val="11"/>
      <color theme="1"/>
      <name val="Avenir LT Std 55 Roman"/>
      <family val="2"/>
    </font>
    <font>
      <b/>
      <sz val="12"/>
      <color theme="1"/>
      <name val="Avenir LT Std 55 Roman"/>
      <family val="2"/>
    </font>
    <font>
      <sz val="10"/>
      <color rgb="FF000000"/>
      <name val="Arial"/>
      <family val="2"/>
    </font>
    <font>
      <sz val="10"/>
      <color theme="1"/>
      <name val="Arial"/>
      <family val="2"/>
    </font>
    <font>
      <sz val="11"/>
      <color theme="1"/>
      <name val="Calibri"/>
      <family val="2"/>
      <scheme val="minor"/>
    </font>
    <font>
      <b/>
      <sz val="13"/>
      <color theme="1"/>
      <name val="Arial"/>
      <family val="2"/>
    </font>
    <font>
      <sz val="11"/>
      <color theme="1"/>
      <name val="Arial"/>
      <family val="2"/>
    </font>
    <font>
      <b/>
      <sz val="16"/>
      <color rgb="FF0000FF"/>
      <name val="Arial"/>
      <family val="2"/>
    </font>
    <font>
      <b/>
      <u/>
      <sz val="16"/>
      <color rgb="FF0000FF"/>
      <name val="Arial"/>
      <family val="2"/>
    </font>
    <font>
      <sz val="11"/>
      <color rgb="FF000000"/>
      <name val="Arial"/>
      <family val="2"/>
    </font>
    <font>
      <u/>
      <sz val="11"/>
      <color theme="10"/>
      <name val="Arial"/>
      <family val="2"/>
    </font>
    <font>
      <u/>
      <sz val="10"/>
      <color theme="10"/>
      <name val="Arial"/>
      <family val="2"/>
    </font>
    <font>
      <b/>
      <i/>
      <sz val="11"/>
      <color rgb="FF000000"/>
      <name val="Arial"/>
      <family val="2"/>
    </font>
    <font>
      <b/>
      <u/>
      <sz val="11"/>
      <color theme="1"/>
      <name val="Avenir LT Std 55 Roman"/>
      <family val="2"/>
    </font>
    <font>
      <b/>
      <sz val="12"/>
      <color rgb="FFFF0000"/>
      <name val="Arial"/>
      <family val="2"/>
    </font>
    <font>
      <b/>
      <i/>
      <sz val="13"/>
      <color rgb="FFC00000"/>
      <name val="Arial"/>
      <family val="2"/>
    </font>
    <font>
      <b/>
      <sz val="11"/>
      <color theme="1"/>
      <name val="Arial"/>
      <family val="2"/>
    </font>
    <font>
      <sz val="8"/>
      <color theme="1"/>
      <name val="Arial"/>
      <family val="2"/>
    </font>
    <font>
      <b/>
      <sz val="10"/>
      <color rgb="FFFF0000"/>
      <name val="Arial"/>
      <family val="2"/>
    </font>
    <font>
      <b/>
      <sz val="10"/>
      <color theme="1"/>
      <name val="Arial"/>
      <family val="2"/>
    </font>
    <font>
      <b/>
      <sz val="10"/>
      <color rgb="FF00B050"/>
      <name val="Arial"/>
      <family val="2"/>
    </font>
    <font>
      <sz val="9"/>
      <color theme="1"/>
      <name val="Arial"/>
      <family val="2"/>
    </font>
    <font>
      <sz val="11"/>
      <color rgb="FF9C6500"/>
      <name val="Arial"/>
      <family val="2"/>
    </font>
    <font>
      <sz val="11"/>
      <color rgb="FF7030A0"/>
      <name val="Arial"/>
      <family val="2"/>
    </font>
    <font>
      <b/>
      <i/>
      <sz val="11"/>
      <color rgb="FFC00000"/>
      <name val="Avenir LT Std 55 Roman"/>
      <family val="2"/>
    </font>
    <font>
      <b/>
      <sz val="10"/>
      <color rgb="FF000000"/>
      <name val="Avenir LT Std 55 Roman"/>
      <family val="2"/>
    </font>
    <font>
      <b/>
      <i/>
      <sz val="11"/>
      <color rgb="FFC00000"/>
      <name val="Arial"/>
      <family val="2"/>
    </font>
    <font>
      <b/>
      <sz val="10"/>
      <color rgb="FF000000"/>
      <name val="Arial"/>
      <family val="2"/>
    </font>
    <font>
      <b/>
      <sz val="10"/>
      <name val="Arial"/>
      <family val="2"/>
    </font>
    <font>
      <sz val="10"/>
      <name val="Arial"/>
      <family val="2"/>
    </font>
    <font>
      <sz val="11"/>
      <color rgb="FF000000"/>
      <name val="Calibri"/>
      <family val="2"/>
      <scheme val="minor"/>
    </font>
    <font>
      <b/>
      <sz val="14"/>
      <color theme="1"/>
      <name val="Calibri"/>
      <family val="2"/>
      <scheme val="minor"/>
    </font>
    <font>
      <b/>
      <sz val="12"/>
      <color theme="1"/>
      <name val="Calibri"/>
      <family val="2"/>
      <scheme val="minor"/>
    </font>
    <font>
      <sz val="28"/>
      <color theme="1"/>
      <name val="Arial"/>
      <family val="2"/>
    </font>
    <font>
      <sz val="10"/>
      <color theme="6"/>
      <name val="Arial"/>
      <family val="2"/>
    </font>
    <font>
      <b/>
      <sz val="10"/>
      <color rgb="FF00B0F0"/>
      <name val="Arial"/>
      <family val="2"/>
    </font>
    <font>
      <sz val="10"/>
      <color theme="1"/>
      <name val="Arial"/>
    </font>
    <font>
      <sz val="10"/>
      <color theme="6"/>
      <name val="Arial"/>
    </font>
    <font>
      <sz val="10"/>
      <color rgb="FFFF0000"/>
      <name val="Arial"/>
      <family val="2"/>
    </font>
  </fonts>
  <fills count="13">
    <fill>
      <patternFill patternType="none"/>
    </fill>
    <fill>
      <patternFill patternType="gray125"/>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rgb="FFBDD7EE"/>
        <bgColor rgb="FF000000"/>
      </patternFill>
    </fill>
    <fill>
      <patternFill patternType="solid">
        <fgColor theme="4" tint="0.59999389629810485"/>
        <bgColor rgb="FF000000"/>
      </patternFill>
    </fill>
    <fill>
      <patternFill patternType="solid">
        <fgColor rgb="FFFFEB9C"/>
      </patternFill>
    </fill>
    <fill>
      <patternFill patternType="solid">
        <fgColor rgb="FFFFFFFF"/>
        <bgColor rgb="FF000000"/>
      </patternFill>
    </fill>
    <fill>
      <patternFill patternType="solid">
        <fgColor theme="8" tint="0.79998168889431442"/>
        <bgColor indexed="64"/>
      </patternFill>
    </fill>
    <fill>
      <patternFill patternType="solid">
        <fgColor theme="0"/>
        <bgColor indexed="64"/>
      </patternFill>
    </fill>
    <fill>
      <patternFill patternType="solid">
        <fgColor theme="2" tint="-9.9978637043366805E-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top/>
      <bottom style="medium">
        <color indexed="64"/>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diagonal/>
    </border>
    <border>
      <left/>
      <right/>
      <top style="thin">
        <color auto="1"/>
      </top>
      <bottom/>
      <diagonal/>
    </border>
    <border>
      <left/>
      <right style="medium">
        <color indexed="64"/>
      </right>
      <top style="thin">
        <color auto="1"/>
      </top>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auto="1"/>
      </bottom>
      <diagonal/>
    </border>
    <border>
      <left style="medium">
        <color indexed="64"/>
      </left>
      <right/>
      <top style="medium">
        <color indexed="64"/>
      </top>
      <bottom style="thin">
        <color auto="1"/>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medium">
        <color indexed="64"/>
      </left>
      <right style="thin">
        <color auto="1"/>
      </right>
      <top style="thin">
        <color auto="1"/>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style="medium">
        <color indexed="64"/>
      </left>
      <right style="medium">
        <color indexed="64"/>
      </right>
      <top style="thin">
        <color auto="1"/>
      </top>
      <bottom style="double">
        <color indexed="64"/>
      </bottom>
      <diagonal/>
    </border>
    <border>
      <left style="thin">
        <color auto="1"/>
      </left>
      <right/>
      <top style="medium">
        <color indexed="64"/>
      </top>
      <bottom style="double">
        <color indexed="64"/>
      </bottom>
      <diagonal/>
    </border>
    <border diagonalUp="1">
      <left/>
      <right/>
      <top/>
      <bottom/>
      <diagonal style="thin">
        <color indexed="64"/>
      </diagonal>
    </border>
    <border>
      <left style="thin">
        <color auto="1"/>
      </left>
      <right style="medium">
        <color indexed="64"/>
      </right>
      <top style="medium">
        <color indexed="64"/>
      </top>
      <bottom style="double">
        <color indexed="64"/>
      </bottom>
      <diagonal/>
    </border>
    <border>
      <left style="thin">
        <color auto="1"/>
      </left>
      <right style="medium">
        <color indexed="64"/>
      </right>
      <top style="double">
        <color indexed="64"/>
      </top>
      <bottom style="thin">
        <color auto="1"/>
      </bottom>
      <diagonal/>
    </border>
    <border>
      <left/>
      <right style="thin">
        <color auto="1"/>
      </right>
      <top style="double">
        <color indexed="64"/>
      </top>
      <bottom style="thin">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thin">
        <color indexed="64"/>
      </left>
      <right style="thin">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diagonalUp="1">
      <left/>
      <right style="thin">
        <color indexed="64"/>
      </right>
      <top style="thin">
        <color indexed="64"/>
      </top>
      <bottom style="thin">
        <color indexed="64"/>
      </bottom>
      <diagonal style="thin">
        <color indexed="64"/>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medium">
        <color indexed="64"/>
      </left>
      <right style="medium">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medium">
        <color indexed="64"/>
      </right>
      <top style="medium">
        <color indexed="64"/>
      </top>
      <bottom style="medium">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style="thin">
        <color indexed="64"/>
      </right>
      <top/>
      <bottom/>
      <diagonal style="thin">
        <color indexed="64"/>
      </diagonal>
    </border>
    <border diagonalUp="1">
      <left/>
      <right style="thin">
        <color indexed="64"/>
      </right>
      <top/>
      <bottom/>
      <diagonal style="thin">
        <color indexed="64"/>
      </diagonal>
    </border>
    <border diagonalUp="1">
      <left style="thin">
        <color indexed="64"/>
      </left>
      <right/>
      <top/>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style="medium">
        <color indexed="64"/>
      </top>
      <bottom/>
      <diagonal style="thin">
        <color indexed="64"/>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5">
    <xf numFmtId="0" fontId="0" fillId="0" borderId="0"/>
    <xf numFmtId="0" fontId="5" fillId="0" borderId="0" applyNumberFormat="0" applyFill="0" applyBorder="0" applyAlignment="0" applyProtection="0"/>
    <xf numFmtId="44" fontId="10" fillId="0" borderId="0" applyFont="0" applyFill="0" applyBorder="0" applyAlignment="0" applyProtection="0"/>
    <xf numFmtId="0" fontId="28" fillId="8" borderId="0" applyNumberFormat="0" applyBorder="0" applyAlignment="0" applyProtection="0"/>
    <xf numFmtId="43" fontId="10" fillId="0" borderId="0" applyFont="0" applyFill="0" applyBorder="0" applyAlignment="0" applyProtection="0"/>
  </cellStyleXfs>
  <cellXfs count="357">
    <xf numFmtId="0" fontId="0" fillId="0" borderId="0" xfId="0"/>
    <xf numFmtId="0" fontId="3" fillId="0" borderId="0" xfId="0" applyFont="1" applyAlignment="1">
      <alignment horizontal="left" vertical="center"/>
    </xf>
    <xf numFmtId="0" fontId="6" fillId="0" borderId="0" xfId="0" applyFont="1"/>
    <xf numFmtId="0" fontId="6" fillId="0" borderId="0" xfId="0" applyFont="1" applyAlignment="1">
      <alignment wrapText="1"/>
    </xf>
    <xf numFmtId="0" fontId="1" fillId="0" borderId="0" xfId="0" applyFont="1" applyAlignment="1">
      <alignment wrapText="1"/>
    </xf>
    <xf numFmtId="49" fontId="1" fillId="0" borderId="0" xfId="0" applyNumberFormat="1" applyFont="1" applyAlignment="1">
      <alignment wrapText="1"/>
    </xf>
    <xf numFmtId="0" fontId="11" fillId="0" borderId="0" xfId="0" applyFont="1" applyAlignment="1">
      <alignment horizontal="left" vertical="top"/>
    </xf>
    <xf numFmtId="0" fontId="12" fillId="0" borderId="0" xfId="0" applyFont="1"/>
    <xf numFmtId="0" fontId="13" fillId="0" borderId="0" xfId="0" applyFont="1" applyAlignment="1">
      <alignment horizontal="left" vertical="top"/>
    </xf>
    <xf numFmtId="0" fontId="12" fillId="0" borderId="0" xfId="0" applyFont="1" applyAlignment="1">
      <alignment wrapText="1"/>
    </xf>
    <xf numFmtId="0" fontId="15" fillId="0" borderId="0" xfId="0" applyFont="1" applyAlignment="1">
      <alignment vertical="top"/>
    </xf>
    <xf numFmtId="0" fontId="12" fillId="0" borderId="0" xfId="0" applyFont="1" applyAlignment="1">
      <alignment vertical="top" wrapText="1"/>
    </xf>
    <xf numFmtId="0" fontId="12" fillId="0" borderId="0" xfId="0" applyFont="1" applyAlignment="1">
      <alignment vertical="top"/>
    </xf>
    <xf numFmtId="0" fontId="12" fillId="0" borderId="0" xfId="0" applyFont="1" applyAlignment="1">
      <alignment horizontal="left" vertical="top"/>
    </xf>
    <xf numFmtId="0" fontId="12" fillId="4" borderId="0" xfId="0" applyFont="1" applyFill="1"/>
    <xf numFmtId="0" fontId="9" fillId="0" borderId="0" xfId="0" applyFont="1" applyAlignment="1"/>
    <xf numFmtId="0" fontId="16" fillId="0" borderId="0" xfId="1" applyFont="1"/>
    <xf numFmtId="0" fontId="17" fillId="0" borderId="0" xfId="1" applyFont="1" applyAlignment="1">
      <alignment vertical="center"/>
    </xf>
    <xf numFmtId="0" fontId="17" fillId="0" borderId="0" xfId="1" applyFont="1" applyAlignment="1">
      <alignment horizontal="left" vertical="center" indent="1"/>
    </xf>
    <xf numFmtId="0" fontId="17" fillId="0" borderId="0" xfId="1" applyFont="1" applyAlignment="1">
      <alignment horizontal="left" vertical="center"/>
    </xf>
    <xf numFmtId="0" fontId="16" fillId="0" borderId="0" xfId="1" applyFont="1" applyAlignment="1">
      <alignment horizontal="left" indent="1"/>
    </xf>
    <xf numFmtId="0" fontId="12" fillId="0" borderId="0" xfId="0" applyFont="1" applyFill="1" applyAlignment="1">
      <alignment vertical="center"/>
    </xf>
    <xf numFmtId="0" fontId="16" fillId="0" borderId="0" xfId="1" applyFont="1" applyFill="1" applyAlignment="1">
      <alignment vertical="center"/>
    </xf>
    <xf numFmtId="0" fontId="16" fillId="0" borderId="0" xfId="1" applyFont="1" applyFill="1"/>
    <xf numFmtId="0" fontId="12" fillId="4" borderId="0" xfId="0" applyFont="1" applyFill="1" applyAlignment="1">
      <alignment vertical="center"/>
    </xf>
    <xf numFmtId="0" fontId="16" fillId="4" borderId="0" xfId="1" applyFont="1" applyFill="1" applyAlignment="1">
      <alignment vertical="center"/>
    </xf>
    <xf numFmtId="0" fontId="16" fillId="4" borderId="0" xfId="1" applyFont="1" applyFill="1"/>
    <xf numFmtId="0" fontId="9" fillId="4" borderId="12" xfId="0" applyFont="1" applyFill="1" applyBorder="1" applyAlignment="1">
      <alignment horizontal="center" wrapText="1"/>
    </xf>
    <xf numFmtId="0" fontId="9" fillId="4" borderId="13" xfId="0" applyFont="1" applyFill="1" applyBorder="1" applyAlignment="1">
      <alignment horizontal="center" wrapText="1"/>
    </xf>
    <xf numFmtId="0" fontId="9" fillId="4" borderId="14" xfId="0" applyFont="1" applyFill="1" applyBorder="1" applyAlignment="1">
      <alignment horizontal="center" wrapText="1"/>
    </xf>
    <xf numFmtId="15" fontId="9" fillId="0" borderId="4" xfId="0" applyNumberFormat="1" applyFont="1" applyBorder="1" applyAlignment="1">
      <alignment horizontal="left" vertical="center"/>
    </xf>
    <xf numFmtId="0" fontId="9" fillId="0" borderId="1" xfId="0" quotePrefix="1" applyFont="1" applyBorder="1" applyAlignment="1">
      <alignment vertical="center"/>
    </xf>
    <xf numFmtId="0" fontId="9" fillId="0" borderId="7" xfId="0" applyFont="1" applyBorder="1"/>
    <xf numFmtId="0" fontId="8" fillId="0" borderId="17" xfId="0" applyFont="1" applyBorder="1" applyAlignment="1">
      <alignment horizontal="left" vertical="center"/>
    </xf>
    <xf numFmtId="0" fontId="8" fillId="0" borderId="18" xfId="0" applyFont="1" applyBorder="1" applyAlignment="1">
      <alignment horizontal="left" vertical="center"/>
    </xf>
    <xf numFmtId="0" fontId="8" fillId="0" borderId="19" xfId="0" applyFont="1" applyBorder="1" applyAlignment="1">
      <alignment horizontal="left" vertical="center"/>
    </xf>
    <xf numFmtId="0" fontId="9" fillId="0" borderId="5" xfId="0" applyFont="1" applyBorder="1"/>
    <xf numFmtId="0" fontId="9" fillId="0" borderId="6" xfId="0" applyFont="1" applyBorder="1"/>
    <xf numFmtId="0" fontId="9" fillId="0" borderId="8" xfId="0" applyFont="1" applyBorder="1"/>
    <xf numFmtId="0" fontId="18" fillId="0" borderId="0" xfId="0" applyFont="1" applyAlignment="1">
      <alignment horizontal="left" vertical="center"/>
    </xf>
    <xf numFmtId="0" fontId="14" fillId="0" borderId="0" xfId="0" applyFont="1"/>
    <xf numFmtId="0" fontId="7" fillId="0" borderId="0" xfId="0" applyFont="1" applyAlignment="1">
      <alignment wrapText="1"/>
    </xf>
    <xf numFmtId="0" fontId="6" fillId="0" borderId="0" xfId="0" applyFont="1" applyAlignment="1"/>
    <xf numFmtId="0" fontId="4" fillId="4" borderId="0" xfId="0" applyFont="1" applyFill="1" applyAlignment="1">
      <alignment wrapText="1"/>
    </xf>
    <xf numFmtId="0" fontId="4" fillId="4" borderId="0" xfId="0" applyFont="1" applyFill="1"/>
    <xf numFmtId="0" fontId="4" fillId="0" borderId="0" xfId="0" applyFont="1" applyFill="1" applyAlignment="1">
      <alignment wrapText="1"/>
    </xf>
    <xf numFmtId="0" fontId="4" fillId="0" borderId="0" xfId="0" applyFont="1" applyFill="1"/>
    <xf numFmtId="0" fontId="19" fillId="0" borderId="0" xfId="0" applyFont="1" applyAlignment="1">
      <alignment wrapText="1"/>
    </xf>
    <xf numFmtId="0" fontId="19" fillId="0" borderId="0" xfId="0" applyFont="1" applyAlignment="1"/>
    <xf numFmtId="0" fontId="11" fillId="0" borderId="0" xfId="0" applyFont="1" applyAlignment="1">
      <alignment horizontal="left" vertical="center"/>
    </xf>
    <xf numFmtId="0" fontId="14" fillId="0" borderId="0" xfId="0" applyFont="1" applyAlignment="1">
      <alignment horizontal="left" vertical="center"/>
    </xf>
    <xf numFmtId="0" fontId="9" fillId="0" borderId="0" xfId="0" applyFont="1" applyAlignment="1">
      <alignment wrapText="1"/>
    </xf>
    <xf numFmtId="0" fontId="20" fillId="0" borderId="0" xfId="0" applyFont="1" applyAlignment="1">
      <alignment horizontal="left" vertical="center"/>
    </xf>
    <xf numFmtId="0" fontId="13" fillId="0" borderId="0" xfId="0" applyFont="1" applyAlignment="1">
      <alignment horizontal="left" vertical="center"/>
    </xf>
    <xf numFmtId="0" fontId="21" fillId="0" borderId="0" xfId="0" applyFont="1" applyAlignment="1">
      <alignment vertical="center"/>
    </xf>
    <xf numFmtId="0" fontId="22" fillId="3" borderId="0" xfId="0" applyFont="1" applyFill="1" applyAlignment="1">
      <alignment vertical="center"/>
    </xf>
    <xf numFmtId="0" fontId="21" fillId="3" borderId="0" xfId="0" applyFont="1" applyFill="1" applyAlignment="1">
      <alignment vertical="center"/>
    </xf>
    <xf numFmtId="0" fontId="9" fillId="3" borderId="0" xfId="0" applyFont="1" applyFill="1" applyAlignment="1">
      <alignment wrapText="1"/>
    </xf>
    <xf numFmtId="0" fontId="23" fillId="0" borderId="0" xfId="0" applyFont="1" applyFill="1" applyAlignment="1">
      <alignment wrapText="1"/>
    </xf>
    <xf numFmtId="0" fontId="23" fillId="0" borderId="0" xfId="0" applyFont="1" applyAlignment="1">
      <alignment wrapText="1"/>
    </xf>
    <xf numFmtId="0" fontId="9" fillId="0" borderId="0" xfId="0" applyFont="1" applyBorder="1" applyAlignment="1">
      <alignment vertical="top" wrapText="1"/>
    </xf>
    <xf numFmtId="0" fontId="24" fillId="0" borderId="0" xfId="0" applyFont="1" applyFill="1" applyBorder="1" applyAlignment="1">
      <alignment vertical="top" wrapText="1"/>
    </xf>
    <xf numFmtId="0" fontId="25" fillId="0" borderId="1" xfId="0" applyFont="1" applyBorder="1" applyAlignment="1">
      <alignment horizontal="center" vertical="center" wrapText="1"/>
    </xf>
    <xf numFmtId="0" fontId="25" fillId="2" borderId="1" xfId="0" applyFont="1" applyFill="1" applyBorder="1" applyAlignment="1">
      <alignment wrapText="1"/>
    </xf>
    <xf numFmtId="0" fontId="22" fillId="2" borderId="1" xfId="0" applyFont="1" applyFill="1" applyBorder="1" applyAlignment="1">
      <alignment wrapText="1"/>
    </xf>
    <xf numFmtId="0" fontId="9" fillId="2" borderId="1" xfId="0" applyFont="1" applyFill="1" applyBorder="1" applyAlignment="1">
      <alignment wrapText="1"/>
    </xf>
    <xf numFmtId="0" fontId="9" fillId="2" borderId="2" xfId="0" applyFont="1" applyFill="1" applyBorder="1" applyAlignment="1">
      <alignment wrapText="1"/>
    </xf>
    <xf numFmtId="0" fontId="9" fillId="0" borderId="1" xfId="0" applyFont="1" applyBorder="1" applyAlignment="1">
      <alignment horizontal="left" vertical="top" wrapText="1"/>
    </xf>
    <xf numFmtId="49" fontId="9" fillId="0" borderId="0" xfId="0" applyNumberFormat="1" applyFont="1" applyAlignment="1">
      <alignment wrapText="1"/>
    </xf>
    <xf numFmtId="0" fontId="30" fillId="0" borderId="0" xfId="0" applyFont="1" applyAlignment="1">
      <alignment vertical="center"/>
    </xf>
    <xf numFmtId="0" fontId="2" fillId="5" borderId="21" xfId="0" applyFont="1" applyFill="1" applyBorder="1" applyAlignment="1">
      <alignment horizontal="center" wrapText="1"/>
    </xf>
    <xf numFmtId="0" fontId="2" fillId="5" borderId="23" xfId="0" applyFont="1" applyFill="1" applyBorder="1" applyAlignment="1">
      <alignment horizontal="center" wrapText="1"/>
    </xf>
    <xf numFmtId="49" fontId="2" fillId="5" borderId="24" xfId="0" applyNumberFormat="1" applyFont="1" applyFill="1" applyBorder="1" applyAlignment="1">
      <alignment horizontal="center" wrapText="1"/>
    </xf>
    <xf numFmtId="0" fontId="2" fillId="5" borderId="24" xfId="0" applyFont="1" applyFill="1" applyBorder="1" applyAlignment="1">
      <alignment horizontal="center" wrapText="1"/>
    </xf>
    <xf numFmtId="0" fontId="2" fillId="5" borderId="25" xfId="0" applyFont="1" applyFill="1" applyBorder="1" applyAlignment="1">
      <alignment horizontal="center" wrapText="1"/>
    </xf>
    <xf numFmtId="0" fontId="2" fillId="5" borderId="26" xfId="0" applyFont="1" applyFill="1" applyBorder="1" applyAlignment="1">
      <alignment horizontal="center" wrapText="1"/>
    </xf>
    <xf numFmtId="0" fontId="2" fillId="5" borderId="27" xfId="0" applyFont="1" applyFill="1" applyBorder="1" applyAlignment="1">
      <alignment horizontal="center" wrapText="1"/>
    </xf>
    <xf numFmtId="0" fontId="2" fillId="5" borderId="28" xfId="0" applyFont="1" applyFill="1" applyBorder="1" applyAlignment="1">
      <alignment horizontal="left" wrapText="1"/>
    </xf>
    <xf numFmtId="0" fontId="2" fillId="5" borderId="25" xfId="0" applyFont="1" applyFill="1" applyBorder="1" applyAlignment="1">
      <alignment horizontal="left" wrapText="1"/>
    </xf>
    <xf numFmtId="0" fontId="2" fillId="5" borderId="27" xfId="0" applyFont="1" applyFill="1" applyBorder="1" applyAlignment="1">
      <alignment horizontal="left" wrapText="1"/>
    </xf>
    <xf numFmtId="0" fontId="1" fillId="0" borderId="30" xfId="0" applyFont="1" applyBorder="1" applyAlignment="1">
      <alignment horizontal="right"/>
    </xf>
    <xf numFmtId="49" fontId="1" fillId="0" borderId="0" xfId="0" applyNumberFormat="1" applyFont="1" applyAlignment="1"/>
    <xf numFmtId="0" fontId="1" fillId="0" borderId="0" xfId="0" applyFont="1" applyAlignment="1">
      <alignment horizontal="right"/>
    </xf>
    <xf numFmtId="0" fontId="1" fillId="0" borderId="0" xfId="0" applyFont="1" applyAlignment="1"/>
    <xf numFmtId="0" fontId="1" fillId="0" borderId="0" xfId="0" applyFont="1"/>
    <xf numFmtId="0" fontId="2" fillId="5" borderId="31" xfId="0" applyFont="1" applyFill="1" applyBorder="1" applyAlignment="1">
      <alignment horizontal="center" wrapText="1"/>
    </xf>
    <xf numFmtId="0" fontId="31" fillId="7" borderId="26" xfId="0" applyFont="1" applyFill="1" applyBorder="1" applyAlignment="1">
      <alignment horizontal="center" vertical="center" wrapText="1"/>
    </xf>
    <xf numFmtId="0" fontId="1" fillId="0" borderId="0" xfId="0" applyFont="1" applyBorder="1" applyAlignment="1">
      <alignment horizontal="left" vertical="top"/>
    </xf>
    <xf numFmtId="0" fontId="31" fillId="7" borderId="27" xfId="0" applyFont="1" applyFill="1" applyBorder="1" applyAlignment="1">
      <alignment horizontal="center" vertical="center" wrapText="1"/>
    </xf>
    <xf numFmtId="0" fontId="32" fillId="0" borderId="0" xfId="0" applyFont="1" applyAlignment="1">
      <alignment vertical="center"/>
    </xf>
    <xf numFmtId="0" fontId="9" fillId="0" borderId="9" xfId="0" applyFont="1" applyBorder="1" applyAlignment="1">
      <alignment wrapText="1"/>
    </xf>
    <xf numFmtId="0" fontId="9" fillId="0" borderId="0" xfId="0" applyFont="1" applyBorder="1" applyAlignment="1">
      <alignment wrapText="1"/>
    </xf>
    <xf numFmtId="0" fontId="25" fillId="5" borderId="21" xfId="0" applyFont="1" applyFill="1" applyBorder="1" applyAlignment="1">
      <alignment horizontal="center" wrapText="1"/>
    </xf>
    <xf numFmtId="0" fontId="25" fillId="5" borderId="23" xfId="0" applyFont="1" applyFill="1" applyBorder="1" applyAlignment="1">
      <alignment horizontal="center" wrapText="1"/>
    </xf>
    <xf numFmtId="49" fontId="25" fillId="5" borderId="24" xfId="0" applyNumberFormat="1" applyFont="1" applyFill="1" applyBorder="1" applyAlignment="1">
      <alignment horizontal="center" wrapText="1"/>
    </xf>
    <xf numFmtId="0" fontId="25" fillId="5" borderId="24" xfId="0" applyFont="1" applyFill="1" applyBorder="1" applyAlignment="1">
      <alignment horizontal="center" wrapText="1"/>
    </xf>
    <xf numFmtId="0" fontId="25" fillId="5" borderId="29" xfId="0" applyFont="1" applyFill="1" applyBorder="1" applyAlignment="1">
      <alignment horizontal="center" wrapText="1"/>
    </xf>
    <xf numFmtId="0" fontId="25" fillId="5" borderId="25" xfId="0" applyFont="1" applyFill="1" applyBorder="1" applyAlignment="1">
      <alignment horizontal="center" wrapText="1"/>
    </xf>
    <xf numFmtId="0" fontId="25" fillId="5" borderId="26" xfId="0" applyFont="1" applyFill="1" applyBorder="1" applyAlignment="1">
      <alignment horizontal="center" wrapText="1"/>
    </xf>
    <xf numFmtId="0" fontId="25" fillId="5" borderId="27" xfId="0" applyFont="1" applyFill="1" applyBorder="1" applyAlignment="1">
      <alignment horizontal="center" wrapText="1"/>
    </xf>
    <xf numFmtId="0" fontId="25" fillId="5" borderId="28" xfId="0" applyFont="1" applyFill="1" applyBorder="1" applyAlignment="1">
      <alignment horizontal="left" wrapText="1"/>
    </xf>
    <xf numFmtId="0" fontId="25" fillId="5" borderId="25" xfId="0" applyFont="1" applyFill="1" applyBorder="1" applyAlignment="1">
      <alignment horizontal="left" wrapText="1"/>
    </xf>
    <xf numFmtId="0" fontId="25" fillId="5" borderId="27" xfId="0" applyFont="1" applyFill="1" applyBorder="1" applyAlignment="1">
      <alignment horizontal="left" wrapText="1"/>
    </xf>
    <xf numFmtId="0" fontId="9" fillId="0" borderId="30" xfId="0" applyFont="1" applyBorder="1" applyAlignment="1">
      <alignment horizontal="right"/>
    </xf>
    <xf numFmtId="49" fontId="9" fillId="0" borderId="0" xfId="0" applyNumberFormat="1" applyFont="1" applyAlignment="1"/>
    <xf numFmtId="0" fontId="9" fillId="0" borderId="0" xfId="0" applyFont="1" applyAlignment="1">
      <alignment horizontal="right"/>
    </xf>
    <xf numFmtId="0" fontId="9" fillId="0" borderId="0" xfId="0" applyFont="1" applyAlignment="1">
      <alignment horizontal="left" wrapText="1"/>
    </xf>
    <xf numFmtId="0" fontId="9" fillId="0" borderId="0" xfId="0" applyFont="1"/>
    <xf numFmtId="0" fontId="25" fillId="5" borderId="22" xfId="0" applyFont="1" applyFill="1" applyBorder="1" applyAlignment="1">
      <alignment horizontal="center" wrapText="1"/>
    </xf>
    <xf numFmtId="0" fontId="25" fillId="5" borderId="34" xfId="0" applyFont="1" applyFill="1" applyBorder="1" applyAlignment="1">
      <alignment horizontal="center" wrapText="1"/>
    </xf>
    <xf numFmtId="49" fontId="25" fillId="5" borderId="35" xfId="0" applyNumberFormat="1" applyFont="1" applyFill="1" applyBorder="1" applyAlignment="1">
      <alignment horizontal="center" wrapText="1"/>
    </xf>
    <xf numFmtId="0" fontId="25" fillId="5" borderId="35" xfId="0" applyFont="1" applyFill="1" applyBorder="1" applyAlignment="1">
      <alignment horizontal="center" wrapText="1"/>
    </xf>
    <xf numFmtId="0" fontId="25" fillId="5" borderId="36" xfId="0" applyFont="1" applyFill="1" applyBorder="1" applyAlignment="1">
      <alignment horizontal="center" wrapText="1"/>
    </xf>
    <xf numFmtId="0" fontId="33" fillId="7" borderId="2" xfId="0" applyFont="1" applyFill="1" applyBorder="1" applyAlignment="1">
      <alignment horizontal="center" vertical="center" wrapText="1"/>
    </xf>
    <xf numFmtId="0" fontId="33" fillId="7" borderId="37" xfId="0" applyFont="1" applyFill="1" applyBorder="1" applyAlignment="1">
      <alignment horizontal="center" vertical="center" wrapText="1"/>
    </xf>
    <xf numFmtId="0" fontId="33" fillId="7" borderId="38" xfId="0" applyFont="1" applyFill="1" applyBorder="1" applyAlignment="1">
      <alignment horizontal="center" vertical="center" wrapText="1"/>
    </xf>
    <xf numFmtId="0" fontId="33" fillId="7" borderId="39" xfId="0" applyFont="1" applyFill="1" applyBorder="1" applyAlignment="1">
      <alignment horizontal="center" vertical="center" wrapText="1"/>
    </xf>
    <xf numFmtId="0" fontId="25" fillId="5" borderId="39" xfId="0" applyFont="1" applyFill="1" applyBorder="1" applyAlignment="1">
      <alignment horizontal="center" wrapText="1"/>
    </xf>
    <xf numFmtId="0" fontId="25" fillId="5" borderId="37" xfId="0" applyFont="1" applyFill="1" applyBorder="1" applyAlignment="1">
      <alignment horizontal="center" wrapText="1"/>
    </xf>
    <xf numFmtId="0" fontId="25" fillId="5" borderId="38" xfId="0" applyFont="1" applyFill="1" applyBorder="1" applyAlignment="1">
      <alignment horizontal="center" wrapText="1"/>
    </xf>
    <xf numFmtId="0" fontId="25" fillId="5" borderId="17" xfId="0" applyFont="1" applyFill="1" applyBorder="1" applyAlignment="1">
      <alignment horizontal="left" wrapText="1"/>
    </xf>
    <xf numFmtId="0" fontId="25" fillId="5" borderId="39" xfId="0" applyFont="1" applyFill="1" applyBorder="1" applyAlignment="1">
      <alignment horizontal="left" wrapText="1"/>
    </xf>
    <xf numFmtId="0" fontId="25" fillId="5" borderId="40" xfId="0" applyFont="1" applyFill="1" applyBorder="1" applyAlignment="1">
      <alignment horizontal="left" wrapText="1"/>
    </xf>
    <xf numFmtId="0" fontId="9" fillId="0" borderId="41" xfId="0" applyFont="1" applyBorder="1" applyAlignment="1">
      <alignment horizontal="left" vertical="top"/>
    </xf>
    <xf numFmtId="0" fontId="9" fillId="0" borderId="41" xfId="0" applyFont="1" applyBorder="1" applyAlignment="1">
      <alignment horizontal="left" vertical="top" wrapText="1"/>
    </xf>
    <xf numFmtId="1" fontId="9" fillId="0" borderId="41" xfId="0" applyNumberFormat="1" applyFont="1" applyBorder="1" applyAlignment="1">
      <alignment horizontal="left" vertical="top" wrapText="1"/>
    </xf>
    <xf numFmtId="1" fontId="9" fillId="0" borderId="41" xfId="0" quotePrefix="1" applyNumberFormat="1" applyFont="1" applyBorder="1" applyAlignment="1">
      <alignment horizontal="left" vertical="top" wrapText="1"/>
    </xf>
    <xf numFmtId="0" fontId="9" fillId="0" borderId="41" xfId="0" applyNumberFormat="1" applyFont="1" applyBorder="1" applyAlignment="1">
      <alignment horizontal="left" vertical="top" wrapText="1"/>
    </xf>
    <xf numFmtId="14" fontId="9" fillId="0" borderId="41" xfId="0" applyNumberFormat="1" applyFont="1" applyBorder="1" applyAlignment="1">
      <alignment horizontal="left" vertical="top" wrapText="1"/>
    </xf>
    <xf numFmtId="2" fontId="9" fillId="0" borderId="41" xfId="0" applyNumberFormat="1" applyFont="1" applyBorder="1" applyAlignment="1">
      <alignment horizontal="left" vertical="top" wrapText="1"/>
    </xf>
    <xf numFmtId="2" fontId="9" fillId="0" borderId="32" xfId="0" applyNumberFormat="1" applyFont="1" applyBorder="1" applyAlignment="1">
      <alignment horizontal="left" vertical="top" wrapText="1"/>
    </xf>
    <xf numFmtId="0" fontId="9" fillId="0" borderId="1" xfId="0" applyFont="1" applyBorder="1" applyAlignment="1">
      <alignment horizontal="left" vertical="top"/>
    </xf>
    <xf numFmtId="1" fontId="9" fillId="0" borderId="1" xfId="0" applyNumberFormat="1" applyFont="1" applyBorder="1" applyAlignment="1">
      <alignment horizontal="left" vertical="top" wrapText="1"/>
    </xf>
    <xf numFmtId="1" fontId="9" fillId="0" borderId="1" xfId="0" quotePrefix="1" applyNumberFormat="1" applyFont="1" applyBorder="1" applyAlignment="1">
      <alignment horizontal="left" vertical="top" wrapText="1"/>
    </xf>
    <xf numFmtId="0" fontId="9" fillId="0" borderId="1" xfId="0" applyNumberFormat="1" applyFont="1" applyBorder="1" applyAlignment="1">
      <alignment horizontal="left" vertical="top" wrapText="1"/>
    </xf>
    <xf numFmtId="14" fontId="9" fillId="0" borderId="1" xfId="0" applyNumberFormat="1" applyFont="1" applyBorder="1" applyAlignment="1">
      <alignment horizontal="left" vertical="top" wrapText="1"/>
    </xf>
    <xf numFmtId="2" fontId="9" fillId="0" borderId="1" xfId="0" applyNumberFormat="1" applyFont="1" applyBorder="1" applyAlignment="1">
      <alignment horizontal="left" vertical="top" wrapText="1"/>
    </xf>
    <xf numFmtId="2" fontId="9" fillId="0" borderId="7" xfId="0" applyNumberFormat="1" applyFont="1" applyBorder="1" applyAlignment="1">
      <alignment horizontal="left" vertical="top" wrapText="1"/>
    </xf>
    <xf numFmtId="0" fontId="9" fillId="0" borderId="0" xfId="0" applyFont="1" applyAlignment="1">
      <alignment horizontal="left" vertical="top" wrapText="1"/>
    </xf>
    <xf numFmtId="0" fontId="0" fillId="0" borderId="33" xfId="0" applyBorder="1" applyAlignment="1">
      <alignment horizontal="left" vertical="top" wrapText="1"/>
    </xf>
    <xf numFmtId="0" fontId="0" fillId="0" borderId="10" xfId="0" applyBorder="1" applyAlignment="1">
      <alignment horizontal="left" vertical="top" wrapText="1"/>
    </xf>
    <xf numFmtId="0" fontId="9" fillId="0" borderId="0" xfId="0" applyFont="1" applyAlignment="1">
      <alignment vertical="top" wrapText="1"/>
    </xf>
    <xf numFmtId="49" fontId="9" fillId="0" borderId="0" xfId="0" applyNumberFormat="1" applyFont="1" applyAlignment="1">
      <alignment vertical="top" wrapText="1"/>
    </xf>
    <xf numFmtId="49" fontId="9" fillId="0" borderId="0" xfId="0" applyNumberFormat="1" applyFont="1" applyAlignment="1">
      <alignment horizontal="left" vertical="top" wrapText="1"/>
    </xf>
    <xf numFmtId="0" fontId="5" fillId="0" borderId="0" xfId="1"/>
    <xf numFmtId="0" fontId="36" fillId="0" borderId="1" xfId="0" applyFont="1" applyBorder="1" applyAlignment="1">
      <alignment vertical="top" wrapText="1"/>
    </xf>
    <xf numFmtId="0" fontId="0" fillId="10" borderId="42" xfId="0" applyFill="1" applyBorder="1"/>
    <xf numFmtId="0" fontId="0" fillId="10" borderId="43" xfId="0" applyFill="1" applyBorder="1"/>
    <xf numFmtId="0" fontId="0" fillId="10" borderId="45" xfId="0" applyFill="1" applyBorder="1" applyAlignment="1">
      <alignment wrapText="1"/>
    </xf>
    <xf numFmtId="0" fontId="0" fillId="10" borderId="0" xfId="0" applyFill="1" applyAlignment="1">
      <alignment wrapText="1"/>
    </xf>
    <xf numFmtId="0" fontId="38" fillId="10" borderId="46" xfId="0" applyFont="1" applyFill="1" applyBorder="1" applyAlignment="1">
      <alignment horizontal="center" vertical="center" wrapText="1"/>
    </xf>
    <xf numFmtId="0" fontId="38" fillId="10" borderId="9" xfId="0" applyFont="1" applyFill="1" applyBorder="1" applyAlignment="1">
      <alignment horizontal="center" vertical="center" wrapText="1"/>
    </xf>
    <xf numFmtId="0" fontId="38" fillId="10" borderId="47" xfId="0" applyFont="1" applyFill="1" applyBorder="1" applyAlignment="1">
      <alignment vertical="center" wrapText="1"/>
    </xf>
    <xf numFmtId="0" fontId="38" fillId="10" borderId="47" xfId="0" applyFont="1" applyFill="1" applyBorder="1" applyAlignment="1">
      <alignment horizontal="center" vertical="center" wrapText="1"/>
    </xf>
    <xf numFmtId="0" fontId="38" fillId="10" borderId="48" xfId="0" applyFont="1" applyFill="1" applyBorder="1" applyAlignment="1">
      <alignment horizontal="center" vertical="center" wrapText="1"/>
    </xf>
    <xf numFmtId="0" fontId="38" fillId="10" borderId="49" xfId="0" applyFont="1" applyFill="1" applyBorder="1" applyAlignment="1">
      <alignment horizontal="center" vertical="center" wrapText="1"/>
    </xf>
    <xf numFmtId="0" fontId="0" fillId="11" borderId="43" xfId="0" applyFill="1" applyBorder="1"/>
    <xf numFmtId="164" fontId="0" fillId="0" borderId="42" xfId="2" applyNumberFormat="1" applyFont="1" applyFill="1" applyBorder="1"/>
    <xf numFmtId="164" fontId="0" fillId="0" borderId="43" xfId="2" applyNumberFormat="1" applyFont="1" applyFill="1" applyBorder="1"/>
    <xf numFmtId="164" fontId="0" fillId="0" borderId="44" xfId="2" applyNumberFormat="1" applyFont="1" applyFill="1" applyBorder="1"/>
    <xf numFmtId="0" fontId="0" fillId="12" borderId="45" xfId="0" applyFill="1" applyBorder="1"/>
    <xf numFmtId="0" fontId="0" fillId="12" borderId="50" xfId="0" applyFill="1" applyBorder="1"/>
    <xf numFmtId="0" fontId="0" fillId="11" borderId="0" xfId="0" applyFill="1"/>
    <xf numFmtId="164" fontId="0" fillId="0" borderId="45" xfId="2" applyNumberFormat="1" applyFont="1" applyFill="1" applyBorder="1"/>
    <xf numFmtId="164" fontId="0" fillId="0" borderId="0" xfId="2" applyNumberFormat="1" applyFont="1" applyFill="1" applyBorder="1"/>
    <xf numFmtId="164" fontId="0" fillId="0" borderId="50" xfId="2" applyNumberFormat="1" applyFont="1" applyFill="1" applyBorder="1"/>
    <xf numFmtId="0" fontId="38" fillId="11" borderId="43" xfId="0" applyFont="1" applyFill="1" applyBorder="1"/>
    <xf numFmtId="0" fontId="0" fillId="0" borderId="42" xfId="0" applyBorder="1"/>
    <xf numFmtId="0" fontId="0" fillId="0" borderId="44" xfId="0" applyBorder="1"/>
    <xf numFmtId="0" fontId="38" fillId="11" borderId="0" xfId="0" applyFont="1" applyFill="1"/>
    <xf numFmtId="0" fontId="0" fillId="11" borderId="45" xfId="0" applyFill="1" applyBorder="1"/>
    <xf numFmtId="0" fontId="0" fillId="11" borderId="50" xfId="0" applyFill="1" applyBorder="1"/>
    <xf numFmtId="0" fontId="38" fillId="11" borderId="51" xfId="0" applyFont="1" applyFill="1" applyBorder="1"/>
    <xf numFmtId="164" fontId="38" fillId="0" borderId="52" xfId="2" applyNumberFormat="1" applyFont="1" applyFill="1" applyBorder="1"/>
    <xf numFmtId="164" fontId="38" fillId="0" borderId="51" xfId="2" applyNumberFormat="1" applyFont="1" applyFill="1" applyBorder="1"/>
    <xf numFmtId="164" fontId="38" fillId="0" borderId="53" xfId="2" applyNumberFormat="1" applyFont="1" applyFill="1" applyBorder="1"/>
    <xf numFmtId="0" fontId="0" fillId="11" borderId="52" xfId="0" applyFill="1" applyBorder="1"/>
    <xf numFmtId="0" fontId="0" fillId="11" borderId="53" xfId="0" applyFill="1" applyBorder="1"/>
    <xf numFmtId="0" fontId="9" fillId="0" borderId="1" xfId="0" applyFont="1" applyBorder="1" applyAlignment="1">
      <alignment vertical="top" wrapText="1"/>
    </xf>
    <xf numFmtId="49" fontId="9" fillId="0" borderId="1" xfId="0" applyNumberFormat="1" applyFont="1" applyBorder="1" applyAlignment="1">
      <alignment vertical="top" wrapText="1"/>
    </xf>
    <xf numFmtId="0" fontId="9" fillId="0" borderId="1" xfId="0" applyFont="1" applyBorder="1" applyAlignment="1">
      <alignment wrapText="1"/>
    </xf>
    <xf numFmtId="0" fontId="9" fillId="0" borderId="3" xfId="0" applyFont="1" applyBorder="1" applyAlignment="1">
      <alignment vertical="top" wrapText="1"/>
    </xf>
    <xf numFmtId="0" fontId="9" fillId="0" borderId="10" xfId="0" applyFont="1" applyBorder="1" applyAlignment="1">
      <alignment wrapText="1"/>
    </xf>
    <xf numFmtId="0" fontId="9" fillId="0" borderId="54" xfId="0" applyFont="1" applyBorder="1" applyAlignment="1">
      <alignment horizontal="left" vertical="top" wrapText="1"/>
    </xf>
    <xf numFmtId="0" fontId="9" fillId="0" borderId="56" xfId="0" applyFont="1" applyBorder="1" applyAlignment="1">
      <alignment horizontal="left" vertical="top" wrapText="1"/>
    </xf>
    <xf numFmtId="0" fontId="35" fillId="9" borderId="55" xfId="0" applyFont="1" applyFill="1" applyBorder="1" applyAlignment="1">
      <alignment horizontal="left" vertical="top" wrapText="1"/>
    </xf>
    <xf numFmtId="0" fontId="35" fillId="9" borderId="56" xfId="0" applyFont="1" applyFill="1" applyBorder="1" applyAlignment="1">
      <alignment horizontal="left" vertical="top" wrapText="1"/>
    </xf>
    <xf numFmtId="0" fontId="8" fillId="0" borderId="56" xfId="0" applyFont="1" applyBorder="1" applyAlignment="1">
      <alignment horizontal="left" vertical="top" wrapText="1"/>
    </xf>
    <xf numFmtId="0" fontId="9" fillId="0" borderId="58" xfId="0" applyFont="1" applyBorder="1" applyAlignment="1">
      <alignment horizontal="left" vertical="top" wrapText="1"/>
    </xf>
    <xf numFmtId="0" fontId="35" fillId="9" borderId="57" xfId="0" applyFont="1" applyFill="1" applyBorder="1" applyAlignment="1">
      <alignment horizontal="left" vertical="top" wrapText="1"/>
    </xf>
    <xf numFmtId="0" fontId="35" fillId="9" borderId="58" xfId="0" applyFont="1" applyFill="1" applyBorder="1" applyAlignment="1">
      <alignment horizontal="left" vertical="top" wrapText="1"/>
    </xf>
    <xf numFmtId="0" fontId="8" fillId="0" borderId="58" xfId="0" applyFont="1" applyBorder="1" applyAlignment="1">
      <alignment horizontal="left" vertical="top" wrapText="1"/>
    </xf>
    <xf numFmtId="0" fontId="9" fillId="0" borderId="59" xfId="0" applyFont="1" applyBorder="1" applyAlignment="1">
      <alignment horizontal="left" vertical="top" wrapText="1"/>
    </xf>
    <xf numFmtId="0" fontId="35" fillId="11" borderId="57" xfId="3" applyFont="1" applyFill="1" applyBorder="1" applyAlignment="1">
      <alignment horizontal="left" vertical="top" wrapText="1"/>
    </xf>
    <xf numFmtId="9" fontId="8" fillId="0" borderId="60" xfId="0" applyNumberFormat="1" applyFont="1" applyBorder="1" applyAlignment="1">
      <alignment horizontal="left" vertical="top" wrapText="1"/>
    </xf>
    <xf numFmtId="0" fontId="35" fillId="11" borderId="2" xfId="3" applyFont="1" applyFill="1" applyBorder="1" applyAlignment="1">
      <alignment horizontal="left" vertical="top" wrapText="1"/>
    </xf>
    <xf numFmtId="0" fontId="35" fillId="9" borderId="37" xfId="0" applyFont="1" applyFill="1" applyBorder="1" applyAlignment="1">
      <alignment horizontal="left" vertical="top" wrapText="1"/>
    </xf>
    <xf numFmtId="9" fontId="8" fillId="0" borderId="38" xfId="0" applyNumberFormat="1" applyFont="1" applyBorder="1" applyAlignment="1">
      <alignment horizontal="left" vertical="top" wrapText="1"/>
    </xf>
    <xf numFmtId="0" fontId="35" fillId="9" borderId="59" xfId="0" applyFont="1" applyFill="1" applyBorder="1" applyAlignment="1">
      <alignment horizontal="left" vertical="top" wrapText="1"/>
    </xf>
    <xf numFmtId="0" fontId="35" fillId="9" borderId="2" xfId="0" applyFont="1" applyFill="1" applyBorder="1" applyAlignment="1">
      <alignment horizontal="left" vertical="top" wrapText="1"/>
    </xf>
    <xf numFmtId="0" fontId="1" fillId="0" borderId="0" xfId="0" applyFont="1" applyAlignment="1">
      <alignment horizontal="left" vertical="top" wrapText="1"/>
    </xf>
    <xf numFmtId="49" fontId="1" fillId="0" borderId="0" xfId="0" applyNumberFormat="1" applyFont="1" applyAlignment="1">
      <alignment horizontal="left" vertical="top" wrapText="1"/>
    </xf>
    <xf numFmtId="0" fontId="9" fillId="0" borderId="0" xfId="0" applyFont="1" applyAlignment="1">
      <alignment vertical="center" wrapText="1"/>
    </xf>
    <xf numFmtId="49" fontId="9" fillId="0" borderId="1" xfId="0" applyNumberFormat="1" applyFont="1" applyBorder="1" applyAlignment="1">
      <alignment horizontal="left" vertical="top" wrapText="1"/>
    </xf>
    <xf numFmtId="0" fontId="39" fillId="0" borderId="1" xfId="0" applyFont="1" applyBorder="1" applyAlignment="1">
      <alignment wrapText="1"/>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39" fillId="0" borderId="1" xfId="0" applyFont="1" applyBorder="1" applyAlignment="1">
      <alignment vertical="center" wrapText="1"/>
    </xf>
    <xf numFmtId="49" fontId="9" fillId="0" borderId="1" xfId="0" applyNumberFormat="1" applyFont="1" applyBorder="1" applyAlignment="1">
      <alignment horizontal="left" vertical="center" wrapText="1"/>
    </xf>
    <xf numFmtId="0" fontId="9" fillId="0" borderId="3" xfId="0" applyFont="1" applyBorder="1" applyAlignment="1">
      <alignment vertical="center" wrapText="1"/>
    </xf>
    <xf numFmtId="0" fontId="22" fillId="2" borderId="37" xfId="0" applyFont="1" applyFill="1" applyBorder="1" applyAlignment="1">
      <alignment horizontal="center" wrapText="1"/>
    </xf>
    <xf numFmtId="0" fontId="9" fillId="0" borderId="63" xfId="0" applyFont="1" applyFill="1" applyBorder="1" applyAlignment="1">
      <alignment vertical="center" wrapText="1"/>
    </xf>
    <xf numFmtId="0" fontId="9" fillId="0" borderId="64" xfId="0" applyFont="1" applyFill="1" applyBorder="1" applyAlignment="1">
      <alignment vertical="center" wrapText="1"/>
    </xf>
    <xf numFmtId="0" fontId="39" fillId="0" borderId="65" xfId="0" applyFont="1" applyBorder="1" applyAlignment="1">
      <alignment vertical="center" wrapText="1"/>
    </xf>
    <xf numFmtId="0" fontId="9" fillId="0" borderId="10" xfId="0" applyFont="1" applyBorder="1" applyAlignment="1">
      <alignment vertical="center" wrapText="1"/>
    </xf>
    <xf numFmtId="0" fontId="9" fillId="0" borderId="63" xfId="0" applyFont="1" applyBorder="1" applyAlignment="1">
      <alignment vertical="center" wrapText="1"/>
    </xf>
    <xf numFmtId="0" fontId="9" fillId="0" borderId="65" xfId="0" applyFont="1" applyBorder="1" applyAlignment="1">
      <alignment vertical="center" wrapText="1"/>
    </xf>
    <xf numFmtId="0" fontId="39" fillId="0" borderId="64" xfId="0" applyFont="1" applyBorder="1" applyAlignment="1">
      <alignment vertical="center" wrapText="1"/>
    </xf>
    <xf numFmtId="0" fontId="9" fillId="0" borderId="64" xfId="0" applyFont="1" applyBorder="1" applyAlignment="1">
      <alignment vertical="center" wrapText="1"/>
    </xf>
    <xf numFmtId="0" fontId="39" fillId="0" borderId="63" xfId="0" applyFont="1" applyBorder="1" applyAlignment="1">
      <alignment vertical="center" wrapText="1"/>
    </xf>
    <xf numFmtId="0" fontId="22" fillId="2" borderId="37" xfId="0" applyFont="1" applyFill="1" applyBorder="1" applyAlignment="1">
      <alignment wrapText="1"/>
    </xf>
    <xf numFmtId="0" fontId="9" fillId="2" borderId="37" xfId="0" applyFont="1" applyFill="1" applyBorder="1" applyAlignment="1">
      <alignment wrapText="1"/>
    </xf>
    <xf numFmtId="0" fontId="39" fillId="0" borderId="12" xfId="0" applyFont="1" applyBorder="1" applyAlignment="1">
      <alignment wrapText="1"/>
    </xf>
    <xf numFmtId="0" fontId="39" fillId="0" borderId="13" xfId="0" applyFont="1" applyBorder="1" applyAlignment="1">
      <alignment wrapText="1"/>
    </xf>
    <xf numFmtId="0" fontId="39" fillId="0" borderId="14" xfId="0" applyFont="1" applyBorder="1" applyAlignment="1">
      <alignment wrapText="1"/>
    </xf>
    <xf numFmtId="0" fontId="39" fillId="0" borderId="4" xfId="0" applyFont="1" applyBorder="1" applyAlignment="1">
      <alignment wrapText="1"/>
    </xf>
    <xf numFmtId="0" fontId="39" fillId="0" borderId="7" xfId="0" applyFont="1" applyBorder="1" applyAlignment="1">
      <alignment wrapText="1"/>
    </xf>
    <xf numFmtId="0" fontId="39" fillId="0" borderId="5" xfId="0" applyFont="1" applyBorder="1" applyAlignment="1">
      <alignment wrapText="1"/>
    </xf>
    <xf numFmtId="0" fontId="39" fillId="0" borderId="6" xfId="0" applyFont="1" applyBorder="1" applyAlignment="1">
      <alignment wrapText="1"/>
    </xf>
    <xf numFmtId="0" fontId="39" fillId="0" borderId="8" xfId="0" applyFont="1" applyBorder="1" applyAlignment="1">
      <alignment wrapText="1"/>
    </xf>
    <xf numFmtId="0" fontId="9" fillId="0" borderId="61" xfId="0" applyFont="1" applyBorder="1" applyAlignment="1">
      <alignment vertical="center" wrapText="1"/>
    </xf>
    <xf numFmtId="0" fontId="9" fillId="11" borderId="63" xfId="0" applyFont="1" applyFill="1" applyBorder="1" applyAlignment="1">
      <alignment horizontal="left" vertical="top" wrapText="1"/>
    </xf>
    <xf numFmtId="0" fontId="9" fillId="11" borderId="64" xfId="0" applyFont="1" applyFill="1" applyBorder="1" applyAlignment="1">
      <alignment horizontal="left" vertical="top" wrapText="1"/>
    </xf>
    <xf numFmtId="0" fontId="9" fillId="11" borderId="65" xfId="0" applyFont="1" applyFill="1" applyBorder="1" applyAlignment="1">
      <alignment horizontal="left" vertical="top" wrapText="1"/>
    </xf>
    <xf numFmtId="0" fontId="9" fillId="0" borderId="7" xfId="0" applyFont="1" applyFill="1" applyBorder="1" applyAlignment="1">
      <alignment vertical="center" wrapText="1"/>
    </xf>
    <xf numFmtId="0" fontId="39" fillId="0" borderId="77" xfId="0" applyFont="1" applyBorder="1" applyAlignment="1">
      <alignment wrapText="1"/>
    </xf>
    <xf numFmtId="0" fontId="39" fillId="0" borderId="10" xfId="0" applyFont="1" applyBorder="1" applyAlignment="1">
      <alignment wrapText="1"/>
    </xf>
    <xf numFmtId="0" fontId="39" fillId="0" borderId="78" xfId="0" applyFont="1" applyBorder="1" applyAlignment="1">
      <alignment wrapText="1"/>
    </xf>
    <xf numFmtId="0" fontId="9" fillId="0" borderId="1" xfId="0" applyFont="1" applyFill="1" applyBorder="1" applyAlignment="1">
      <alignment vertical="center" wrapText="1"/>
    </xf>
    <xf numFmtId="0" fontId="9" fillId="0" borderId="61" xfId="0" applyFont="1" applyFill="1" applyBorder="1" applyAlignment="1">
      <alignment vertical="center" wrapText="1"/>
    </xf>
    <xf numFmtId="0" fontId="24" fillId="0" borderId="3" xfId="0" applyFont="1" applyBorder="1" applyAlignment="1">
      <alignment vertical="center" wrapText="1"/>
    </xf>
    <xf numFmtId="0" fontId="24" fillId="0" borderId="63" xfId="0" applyFont="1" applyFill="1" applyBorder="1" applyAlignment="1">
      <alignment vertical="center" wrapText="1"/>
    </xf>
    <xf numFmtId="0" fontId="9" fillId="0" borderId="54" xfId="0" applyFont="1" applyFill="1" applyBorder="1" applyAlignment="1">
      <alignment horizontal="left" vertical="center" wrapText="1"/>
    </xf>
    <xf numFmtId="0" fontId="9" fillId="0" borderId="62" xfId="0" applyFont="1" applyFill="1" applyBorder="1" applyAlignment="1">
      <alignment horizontal="left" vertical="center" wrapText="1"/>
    </xf>
    <xf numFmtId="0" fontId="40" fillId="0" borderId="67" xfId="0" applyFont="1" applyFill="1" applyBorder="1" applyAlignment="1">
      <alignment horizontal="left" vertical="center" wrapText="1"/>
    </xf>
    <xf numFmtId="0" fontId="40" fillId="0" borderId="68" xfId="0" applyFont="1" applyFill="1" applyBorder="1" applyAlignment="1">
      <alignment horizontal="left" vertical="center" wrapText="1"/>
    </xf>
    <xf numFmtId="0" fontId="40" fillId="0" borderId="69" xfId="0" applyFont="1" applyFill="1" applyBorder="1" applyAlignment="1">
      <alignment horizontal="left" vertical="center" wrapText="1"/>
    </xf>
    <xf numFmtId="0" fontId="40" fillId="0" borderId="62" xfId="0" applyFont="1" applyFill="1" applyBorder="1" applyAlignment="1">
      <alignment horizontal="left" vertical="center" wrapText="1"/>
    </xf>
    <xf numFmtId="0" fontId="40" fillId="0" borderId="54" xfId="0" applyFont="1" applyFill="1" applyBorder="1" applyAlignment="1">
      <alignment horizontal="left" vertical="center" wrapText="1"/>
    </xf>
    <xf numFmtId="0" fontId="40" fillId="0" borderId="70" xfId="0" applyFont="1" applyFill="1" applyBorder="1" applyAlignment="1">
      <alignment horizontal="left" vertical="center" wrapText="1"/>
    </xf>
    <xf numFmtId="0" fontId="40" fillId="0" borderId="66" xfId="0" applyFont="1" applyFill="1" applyBorder="1" applyAlignment="1">
      <alignment horizontal="left" vertical="center" wrapText="1"/>
    </xf>
    <xf numFmtId="0" fontId="40" fillId="0" borderId="71" xfId="0" applyFont="1" applyFill="1" applyBorder="1" applyAlignment="1">
      <alignment horizontal="left" vertical="center" wrapText="1"/>
    </xf>
    <xf numFmtId="0" fontId="40" fillId="0" borderId="73" xfId="0" applyFont="1" applyFill="1" applyBorder="1" applyAlignment="1">
      <alignment horizontal="left" vertical="center" wrapText="1"/>
    </xf>
    <xf numFmtId="0" fontId="40" fillId="0" borderId="72" xfId="0" applyFont="1" applyFill="1" applyBorder="1" applyAlignment="1">
      <alignment horizontal="left" vertical="center" wrapText="1"/>
    </xf>
    <xf numFmtId="0" fontId="40" fillId="0" borderId="74" xfId="0" applyFont="1" applyFill="1" applyBorder="1" applyAlignment="1">
      <alignment horizontal="left" vertical="center" wrapText="1"/>
    </xf>
    <xf numFmtId="0" fontId="40" fillId="0" borderId="67" xfId="0" applyFont="1" applyFill="1" applyBorder="1" applyAlignment="1">
      <alignment horizontal="left" vertical="top" wrapText="1"/>
    </xf>
    <xf numFmtId="0" fontId="40" fillId="0" borderId="68" xfId="0" applyFont="1" applyFill="1" applyBorder="1" applyAlignment="1">
      <alignment horizontal="left" vertical="top" wrapText="1"/>
    </xf>
    <xf numFmtId="0" fontId="40" fillId="0" borderId="69" xfId="0" applyFont="1" applyFill="1" applyBorder="1" applyAlignment="1">
      <alignment horizontal="left" vertical="top" wrapText="1"/>
    </xf>
    <xf numFmtId="0" fontId="24" fillId="0" borderId="1" xfId="0" applyFont="1" applyBorder="1" applyAlignment="1">
      <alignment vertical="center" wrapText="1"/>
    </xf>
    <xf numFmtId="0" fontId="24" fillId="0" borderId="1" xfId="0" applyFont="1" applyBorder="1" applyAlignment="1">
      <alignment wrapText="1"/>
    </xf>
    <xf numFmtId="0" fontId="40" fillId="0" borderId="64" xfId="0" applyFont="1" applyFill="1" applyBorder="1" applyAlignment="1">
      <alignment horizontal="left" vertical="top" wrapText="1"/>
    </xf>
    <xf numFmtId="0" fontId="40" fillId="0" borderId="65" xfId="0" applyFont="1" applyFill="1" applyBorder="1" applyAlignment="1">
      <alignment horizontal="left" vertical="top" wrapText="1"/>
    </xf>
    <xf numFmtId="0" fontId="24" fillId="0" borderId="3" xfId="0" applyFont="1" applyBorder="1" applyAlignment="1">
      <alignment wrapText="1"/>
    </xf>
    <xf numFmtId="0" fontId="40" fillId="0" borderId="70" xfId="0" applyFont="1" applyFill="1" applyBorder="1" applyAlignment="1">
      <alignment horizontal="left" vertical="top" wrapText="1"/>
    </xf>
    <xf numFmtId="0" fontId="40" fillId="0" borderId="75" xfId="0" applyFont="1" applyFill="1" applyBorder="1" applyAlignment="1">
      <alignment horizontal="left" vertical="top" wrapText="1"/>
    </xf>
    <xf numFmtId="0" fontId="40" fillId="0" borderId="76" xfId="0" applyFont="1" applyFill="1" applyBorder="1" applyAlignment="1">
      <alignment horizontal="left" vertical="top" wrapText="1"/>
    </xf>
    <xf numFmtId="0" fontId="40" fillId="0" borderId="66" xfId="0" applyFont="1" applyFill="1" applyBorder="1" applyAlignment="1">
      <alignment horizontal="left" vertical="top" wrapText="1"/>
    </xf>
    <xf numFmtId="0" fontId="40" fillId="0" borderId="79" xfId="0" applyFont="1" applyFill="1" applyBorder="1" applyAlignment="1">
      <alignment horizontal="left" vertical="top" wrapText="1"/>
    </xf>
    <xf numFmtId="0" fontId="24" fillId="0" borderId="7" xfId="0" applyFont="1" applyBorder="1" applyAlignment="1">
      <alignment wrapText="1"/>
    </xf>
    <xf numFmtId="0" fontId="40" fillId="0" borderId="80" xfId="0" applyFont="1" applyFill="1" applyBorder="1" applyAlignment="1">
      <alignment horizontal="left" vertical="top" wrapText="1"/>
    </xf>
    <xf numFmtId="0" fontId="9" fillId="0" borderId="8" xfId="0" applyFont="1" applyBorder="1" applyAlignment="1">
      <alignment wrapText="1"/>
    </xf>
    <xf numFmtId="0" fontId="43" fillId="0" borderId="79" xfId="0" applyFont="1" applyBorder="1" applyAlignment="1">
      <alignment horizontal="left" vertical="top" wrapText="1"/>
    </xf>
    <xf numFmtId="0" fontId="35" fillId="0" borderId="1" xfId="0" applyFont="1" applyBorder="1" applyAlignment="1">
      <alignment horizontal="left" vertical="center" wrapText="1"/>
    </xf>
    <xf numFmtId="0" fontId="35" fillId="0" borderId="21" xfId="0" applyFont="1" applyFill="1" applyBorder="1" applyAlignment="1">
      <alignment horizontal="left" vertical="top" wrapText="1"/>
    </xf>
    <xf numFmtId="0" fontId="35" fillId="0" borderId="3" xfId="0" applyFont="1" applyBorder="1" applyAlignment="1">
      <alignment vertical="center" wrapText="1"/>
    </xf>
    <xf numFmtId="0" fontId="35" fillId="0" borderId="1" xfId="0" applyFont="1" applyFill="1" applyBorder="1" applyAlignment="1">
      <alignment vertical="center" wrapText="1"/>
    </xf>
    <xf numFmtId="0" fontId="35" fillId="0" borderId="63" xfId="0" applyFont="1" applyFill="1" applyBorder="1" applyAlignment="1">
      <alignment vertical="center" wrapText="1"/>
    </xf>
    <xf numFmtId="0" fontId="44" fillId="0" borderId="63" xfId="0" applyFont="1" applyFill="1" applyBorder="1" applyAlignment="1">
      <alignment vertical="center" wrapText="1"/>
    </xf>
    <xf numFmtId="0" fontId="35" fillId="0" borderId="81" xfId="0" applyFont="1" applyBorder="1" applyAlignment="1">
      <alignment vertical="center" wrapText="1"/>
    </xf>
    <xf numFmtId="0" fontId="35" fillId="0" borderId="82" xfId="0" applyFont="1" applyBorder="1" applyAlignment="1">
      <alignment vertical="center" wrapText="1"/>
    </xf>
    <xf numFmtId="0" fontId="35" fillId="0" borderId="65" xfId="0" applyFont="1" applyBorder="1" applyAlignment="1">
      <alignment vertical="center" wrapText="1"/>
    </xf>
    <xf numFmtId="0" fontId="35" fillId="0" borderId="12" xfId="0" applyFont="1" applyBorder="1" applyAlignment="1">
      <alignment vertical="center" wrapText="1"/>
    </xf>
    <xf numFmtId="0" fontId="35" fillId="0" borderId="14" xfId="0" applyFont="1" applyBorder="1" applyAlignment="1">
      <alignment vertical="center" wrapText="1"/>
    </xf>
    <xf numFmtId="0" fontId="35" fillId="0" borderId="4" xfId="0" applyFont="1" applyBorder="1" applyAlignment="1">
      <alignment vertical="center" wrapText="1"/>
    </xf>
    <xf numFmtId="0" fontId="35" fillId="0" borderId="7" xfId="0" applyFont="1" applyBorder="1" applyAlignment="1">
      <alignment vertical="center" wrapText="1"/>
    </xf>
    <xf numFmtId="0" fontId="35" fillId="0" borderId="5" xfId="0" applyFont="1" applyBorder="1" applyAlignment="1">
      <alignment vertical="center" wrapText="1"/>
    </xf>
    <xf numFmtId="0" fontId="35" fillId="0" borderId="8" xfId="0" applyFont="1" applyBorder="1" applyAlignment="1">
      <alignment vertical="center" wrapText="1"/>
    </xf>
    <xf numFmtId="0" fontId="9" fillId="0" borderId="21" xfId="0" applyFont="1" applyBorder="1" applyAlignment="1">
      <alignment vertical="center" wrapText="1"/>
    </xf>
    <xf numFmtId="0" fontId="9" fillId="0" borderId="83" xfId="0" applyFont="1" applyFill="1" applyBorder="1" applyAlignment="1">
      <alignment vertical="center" wrapText="1"/>
    </xf>
    <xf numFmtId="0" fontId="9" fillId="0" borderId="83" xfId="0" applyFont="1" applyBorder="1" applyAlignment="1">
      <alignment vertical="center" wrapText="1"/>
    </xf>
    <xf numFmtId="0" fontId="9" fillId="0" borderId="84" xfId="0" applyFont="1" applyBorder="1" applyAlignment="1">
      <alignment vertical="center" wrapText="1"/>
    </xf>
    <xf numFmtId="0" fontId="42" fillId="0" borderId="12" xfId="0" applyFont="1" applyBorder="1" applyAlignment="1">
      <alignment vertical="center" wrapText="1"/>
    </xf>
    <xf numFmtId="0" fontId="42" fillId="0" borderId="4" xfId="0" applyFont="1" applyBorder="1" applyAlignment="1">
      <alignment vertical="center" wrapText="1"/>
    </xf>
    <xf numFmtId="0" fontId="42" fillId="0" borderId="5" xfId="0" applyFont="1" applyBorder="1" applyAlignment="1">
      <alignment vertical="center" wrapText="1"/>
    </xf>
    <xf numFmtId="0" fontId="35" fillId="11" borderId="63" xfId="0" applyFont="1" applyFill="1" applyBorder="1" applyAlignment="1">
      <alignment horizontal="left" vertical="top" wrapText="1"/>
    </xf>
    <xf numFmtId="0" fontId="35" fillId="0" borderId="1" xfId="0" applyFont="1" applyBorder="1" applyAlignment="1">
      <alignment vertical="center" wrapText="1"/>
    </xf>
    <xf numFmtId="0" fontId="35" fillId="0" borderId="3" xfId="0" applyFont="1" applyBorder="1" applyAlignment="1">
      <alignment wrapText="1"/>
    </xf>
    <xf numFmtId="0" fontId="35" fillId="0" borderId="3" xfId="0" applyFont="1" applyBorder="1" applyAlignment="1">
      <alignment horizontal="left" vertical="center" wrapText="1"/>
    </xf>
    <xf numFmtId="0" fontId="35" fillId="0" borderId="4" xfId="0" applyFont="1" applyBorder="1" applyAlignment="1">
      <alignment horizontal="left" vertical="center" wrapText="1"/>
    </xf>
    <xf numFmtId="0" fontId="8" fillId="0" borderId="1" xfId="0" applyFont="1" applyFill="1" applyBorder="1" applyAlignment="1">
      <alignment vertical="center" wrapText="1"/>
    </xf>
    <xf numFmtId="0" fontId="12" fillId="0" borderId="0" xfId="0" applyFont="1" applyAlignment="1">
      <alignment horizontal="left" vertical="top" wrapText="1"/>
    </xf>
    <xf numFmtId="0" fontId="22" fillId="3" borderId="0" xfId="0" applyFont="1" applyFill="1" applyAlignment="1">
      <alignment horizontal="left" vertical="center"/>
    </xf>
    <xf numFmtId="0" fontId="4" fillId="0" borderId="0" xfId="0" applyFont="1" applyAlignment="1">
      <alignment vertical="center"/>
    </xf>
    <xf numFmtId="0" fontId="4" fillId="0" borderId="0" xfId="0" applyFont="1" applyAlignment="1">
      <alignment horizontal="left" vertical="center"/>
    </xf>
    <xf numFmtId="165" fontId="0" fillId="0" borderId="43" xfId="4" applyNumberFormat="1" applyFont="1" applyFill="1" applyBorder="1"/>
    <xf numFmtId="165" fontId="0" fillId="0" borderId="44" xfId="4" applyNumberFormat="1" applyFont="1" applyFill="1" applyBorder="1"/>
    <xf numFmtId="165" fontId="0" fillId="0" borderId="0" xfId="4" applyNumberFormat="1" applyFont="1" applyFill="1" applyBorder="1"/>
    <xf numFmtId="165" fontId="0" fillId="0" borderId="50" xfId="4" applyNumberFormat="1" applyFont="1" applyFill="1" applyBorder="1"/>
    <xf numFmtId="165" fontId="38" fillId="0" borderId="51" xfId="4" applyNumberFormat="1" applyFont="1" applyFill="1" applyBorder="1"/>
    <xf numFmtId="165" fontId="38" fillId="0" borderId="53" xfId="4" applyNumberFormat="1" applyFont="1" applyFill="1" applyBorder="1"/>
    <xf numFmtId="0" fontId="12" fillId="0" borderId="0" xfId="0" applyFont="1" applyFill="1" applyAlignment="1">
      <alignment horizontal="left" vertical="top" wrapText="1"/>
    </xf>
    <xf numFmtId="0" fontId="8" fillId="0" borderId="15" xfId="0" applyFont="1" applyBorder="1" applyAlignment="1">
      <alignment horizontal="left" vertical="center"/>
    </xf>
    <xf numFmtId="0" fontId="8" fillId="0" borderId="11" xfId="0" applyFont="1" applyBorder="1" applyAlignment="1">
      <alignment horizontal="left" vertical="center"/>
    </xf>
    <xf numFmtId="0" fontId="8" fillId="0" borderId="16" xfId="0" applyFont="1" applyBorder="1" applyAlignment="1">
      <alignment horizontal="left" vertical="center"/>
    </xf>
    <xf numFmtId="0" fontId="12" fillId="4" borderId="0" xfId="0" applyFont="1" applyFill="1" applyAlignment="1">
      <alignment horizontal="left" vertical="center" wrapText="1"/>
    </xf>
    <xf numFmtId="0" fontId="29" fillId="0" borderId="0" xfId="0" applyFont="1" applyAlignment="1">
      <alignment horizontal="left" vertical="center" wrapText="1"/>
    </xf>
    <xf numFmtId="0" fontId="12" fillId="0" borderId="0" xfId="0" applyFont="1" applyAlignment="1">
      <alignment horizontal="left" vertical="top" wrapText="1"/>
    </xf>
    <xf numFmtId="0" fontId="15" fillId="0" borderId="0" xfId="0" applyFont="1" applyAlignment="1">
      <alignment horizontal="left" vertical="top" wrapText="1"/>
    </xf>
    <xf numFmtId="0" fontId="25" fillId="5" borderId="12" xfId="0" applyFont="1" applyFill="1" applyBorder="1" applyAlignment="1">
      <alignment horizontal="center" wrapText="1"/>
    </xf>
    <xf numFmtId="0" fontId="25" fillId="5" borderId="13" xfId="0" applyFont="1" applyFill="1" applyBorder="1" applyAlignment="1">
      <alignment horizontal="center" wrapText="1"/>
    </xf>
    <xf numFmtId="0" fontId="25" fillId="5" borderId="14" xfId="0" applyFont="1" applyFill="1" applyBorder="1" applyAlignment="1">
      <alignment horizontal="center" wrapText="1"/>
    </xf>
    <xf numFmtId="0" fontId="22" fillId="3" borderId="0" xfId="0" applyFont="1" applyFill="1" applyAlignment="1">
      <alignment horizontal="left" vertical="center"/>
    </xf>
    <xf numFmtId="0" fontId="25" fillId="5" borderId="12" xfId="0" applyFont="1" applyFill="1" applyBorder="1" applyAlignment="1">
      <alignment horizontal="center"/>
    </xf>
    <xf numFmtId="0" fontId="25" fillId="5" borderId="13" xfId="0" applyFont="1" applyFill="1" applyBorder="1" applyAlignment="1">
      <alignment horizontal="center"/>
    </xf>
    <xf numFmtId="0" fontId="25" fillId="5" borderId="14" xfId="0" applyFont="1" applyFill="1" applyBorder="1" applyAlignment="1">
      <alignment horizontal="center"/>
    </xf>
    <xf numFmtId="0" fontId="34" fillId="5" borderId="12" xfId="0" applyFont="1" applyFill="1" applyBorder="1" applyAlignment="1">
      <alignment horizontal="center" wrapText="1"/>
    </xf>
    <xf numFmtId="0" fontId="34" fillId="5" borderId="13" xfId="0" applyFont="1" applyFill="1" applyBorder="1" applyAlignment="1">
      <alignment horizontal="center" wrapText="1"/>
    </xf>
    <xf numFmtId="0" fontId="34" fillId="5" borderId="20" xfId="0" applyFont="1" applyFill="1" applyBorder="1" applyAlignment="1">
      <alignment horizontal="center" wrapText="1"/>
    </xf>
    <xf numFmtId="0" fontId="9" fillId="0" borderId="0" xfId="0" applyFont="1" applyBorder="1" applyAlignment="1">
      <alignment horizontal="left" vertical="top" wrapText="1"/>
    </xf>
    <xf numFmtId="0" fontId="33" fillId="6" borderId="12" xfId="0" applyFont="1" applyFill="1" applyBorder="1" applyAlignment="1">
      <alignment horizontal="center" vertical="center"/>
    </xf>
    <xf numFmtId="0" fontId="33" fillId="6" borderId="13" xfId="0" applyFont="1" applyFill="1" applyBorder="1" applyAlignment="1">
      <alignment horizontal="center" vertical="center"/>
    </xf>
    <xf numFmtId="0" fontId="33" fillId="6" borderId="20" xfId="0" applyFont="1" applyFill="1" applyBorder="1" applyAlignment="1">
      <alignment horizontal="center" vertical="center"/>
    </xf>
    <xf numFmtId="0" fontId="33" fillId="6" borderId="12" xfId="0" applyFont="1" applyFill="1" applyBorder="1" applyAlignment="1">
      <alignment horizontal="center" vertical="center" wrapText="1"/>
    </xf>
    <xf numFmtId="0" fontId="33" fillId="6" borderId="13"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2" fillId="5" borderId="12" xfId="0" applyFont="1" applyFill="1" applyBorder="1" applyAlignment="1">
      <alignment horizontal="center" wrapText="1"/>
    </xf>
    <xf numFmtId="0" fontId="2" fillId="5" borderId="14" xfId="0" applyFont="1" applyFill="1" applyBorder="1" applyAlignment="1">
      <alignment horizontal="center" wrapText="1"/>
    </xf>
    <xf numFmtId="0" fontId="4" fillId="3" borderId="0" xfId="0" applyFont="1" applyFill="1" applyAlignment="1">
      <alignment horizontal="left" vertical="center"/>
    </xf>
    <xf numFmtId="0" fontId="2" fillId="5" borderId="12" xfId="0" applyFont="1" applyFill="1" applyBorder="1" applyAlignment="1">
      <alignment horizontal="center"/>
    </xf>
    <xf numFmtId="0" fontId="2" fillId="5" borderId="13" xfId="0" applyFont="1" applyFill="1" applyBorder="1" applyAlignment="1">
      <alignment horizontal="center"/>
    </xf>
    <xf numFmtId="0" fontId="2" fillId="5" borderId="14" xfId="0" applyFont="1" applyFill="1" applyBorder="1" applyAlignment="1">
      <alignment horizontal="center"/>
    </xf>
    <xf numFmtId="0" fontId="2" fillId="5" borderId="13" xfId="0" applyFont="1" applyFill="1" applyBorder="1" applyAlignment="1">
      <alignment horizontal="center" wrapText="1"/>
    </xf>
    <xf numFmtId="0" fontId="37" fillId="10" borderId="42" xfId="0" applyFont="1" applyFill="1" applyBorder="1" applyAlignment="1">
      <alignment horizontal="center" vertical="center"/>
    </xf>
    <xf numFmtId="0" fontId="37" fillId="10" borderId="43" xfId="0" applyFont="1" applyFill="1" applyBorder="1" applyAlignment="1">
      <alignment horizontal="center" vertical="center"/>
    </xf>
    <xf numFmtId="0" fontId="37" fillId="10" borderId="44" xfId="0" applyFont="1" applyFill="1" applyBorder="1" applyAlignment="1">
      <alignment horizontal="center" vertical="center"/>
    </xf>
    <xf numFmtId="0" fontId="38" fillId="11" borderId="42" xfId="0" applyFont="1" applyFill="1" applyBorder="1" applyAlignment="1">
      <alignment horizontal="center" vertical="center" wrapText="1"/>
    </xf>
    <xf numFmtId="0" fontId="38" fillId="11" borderId="45" xfId="0" applyFont="1" applyFill="1" applyBorder="1" applyAlignment="1">
      <alignment horizontal="center" vertical="center" wrapText="1"/>
    </xf>
    <xf numFmtId="0" fontId="38" fillId="11" borderId="46" xfId="0" applyFont="1" applyFill="1" applyBorder="1" applyAlignment="1">
      <alignment horizontal="center" vertical="center" wrapText="1"/>
    </xf>
    <xf numFmtId="0" fontId="25" fillId="0" borderId="3"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3" xfId="0" applyFont="1" applyBorder="1" applyAlignment="1">
      <alignment horizontal="center"/>
    </xf>
    <xf numFmtId="0" fontId="25" fillId="0" borderId="11" xfId="0" applyFont="1" applyBorder="1" applyAlignment="1">
      <alignment horizontal="center"/>
    </xf>
    <xf numFmtId="0" fontId="25" fillId="0" borderId="10" xfId="0" applyFont="1" applyBorder="1" applyAlignment="1">
      <alignment horizontal="center"/>
    </xf>
    <xf numFmtId="0" fontId="25" fillId="0" borderId="3" xfId="0" applyFont="1" applyBorder="1" applyAlignment="1">
      <alignment horizontal="left"/>
    </xf>
    <xf numFmtId="0" fontId="25" fillId="0" borderId="11" xfId="0" applyFont="1" applyBorder="1" applyAlignment="1">
      <alignment horizontal="left"/>
    </xf>
    <xf numFmtId="0" fontId="25" fillId="0" borderId="10" xfId="0" applyFont="1" applyBorder="1" applyAlignment="1">
      <alignment horizontal="left"/>
    </xf>
  </cellXfs>
  <cellStyles count="5">
    <cellStyle name="Comma" xfId="4" builtinId="3"/>
    <cellStyle name="Currency" xfId="2" builtinId="4"/>
    <cellStyle name="Hyperlink" xfId="1" builtinId="8"/>
    <cellStyle name="Neutral 2" xfId="3" xr:uid="{00000000-0005-0000-0000-000003000000}"/>
    <cellStyle name="Normal" xfId="0" builtinId="0"/>
  </cellStyles>
  <dxfs count="4">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CAPP%20Community%20Air%20Protection%20Program\Community%20Assessment%20Section\CATs\Strategies\CERP%20Metric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1. CARB Regulatory"/>
      <sheetName val="2. CARB Enforcement"/>
      <sheetName val="3. CARB Guidance"/>
      <sheetName val="4. CARB Incentive"/>
      <sheetName val="CARB Metrics Glossary"/>
      <sheetName val="CARB Program Contacts"/>
      <sheetName val="regulation_tracking"/>
      <sheetName val="hdiuct_tracking"/>
      <sheetName val="guidance_tracking"/>
      <sheetName val="incentive_tracking"/>
      <sheetName val="incentive_projects"/>
      <sheetName val="incentive_outreach"/>
      <sheetName val="outreach_tracking"/>
      <sheetName val="inventory_tracking"/>
      <sheetName val="nonreg_tracking"/>
      <sheetName val="strategy_map"/>
      <sheetName val="cerp_strategies"/>
      <sheetName val="lookups"/>
      <sheetName val="acronyms"/>
      <sheetName val="Constants"/>
    </sheetNames>
    <sheetDataSet>
      <sheetData sheetId="0"/>
      <sheetData sheetId="1"/>
      <sheetData sheetId="2"/>
      <sheetData sheetId="3"/>
      <sheetData sheetId="4"/>
      <sheetData sheetId="5"/>
      <sheetData sheetId="6"/>
      <sheetData sheetId="7"/>
      <sheetData sheetId="8"/>
      <sheetData sheetId="9"/>
      <sheetData sheetId="10"/>
      <sheetData sheetId="11">
        <row r="2">
          <cell r="A2" t="str">
            <v>Community</v>
          </cell>
        </row>
      </sheetData>
      <sheetData sheetId="12"/>
      <sheetData sheetId="13">
        <row r="1">
          <cell r="A1" t="str">
            <v>Acronym</v>
          </cell>
        </row>
        <row r="2">
          <cell r="A2" t="str">
            <v>CCI</v>
          </cell>
          <cell r="F2" t="str">
            <v>BAAQMD</v>
          </cell>
        </row>
        <row r="3">
          <cell r="A3" t="str">
            <v>CCI</v>
          </cell>
        </row>
        <row r="4">
          <cell r="A4" t="str">
            <v>CCI</v>
          </cell>
        </row>
        <row r="5">
          <cell r="A5" t="str">
            <v>CCI</v>
          </cell>
        </row>
        <row r="6">
          <cell r="A6" t="str">
            <v>CCI</v>
          </cell>
        </row>
        <row r="7">
          <cell r="A7" t="str">
            <v>LCT</v>
          </cell>
        </row>
        <row r="8">
          <cell r="A8" t="str">
            <v>LCT</v>
          </cell>
        </row>
        <row r="9">
          <cell r="A9" t="str">
            <v>CAPF</v>
          </cell>
        </row>
        <row r="10">
          <cell r="A10" t="str">
            <v>CAPF</v>
          </cell>
        </row>
        <row r="11">
          <cell r="A11" t="str">
            <v>CAPF</v>
          </cell>
        </row>
        <row r="12">
          <cell r="A12" t="str">
            <v>CCI</v>
          </cell>
        </row>
        <row r="13">
          <cell r="A13" t="str">
            <v>CCI</v>
          </cell>
        </row>
        <row r="14">
          <cell r="A14" t="str">
            <v>CCI</v>
          </cell>
        </row>
        <row r="15">
          <cell r="A15" t="str">
            <v>CCI</v>
          </cell>
        </row>
        <row r="16">
          <cell r="A16" t="str">
            <v>LCT</v>
          </cell>
        </row>
        <row r="17">
          <cell r="A17" t="str">
            <v>CCI</v>
          </cell>
        </row>
        <row r="18">
          <cell r="A18" t="str">
            <v>CCI</v>
          </cell>
        </row>
        <row r="19">
          <cell r="A19" t="str">
            <v>CCI</v>
          </cell>
        </row>
        <row r="20">
          <cell r="A20" t="str">
            <v>FARMER</v>
          </cell>
        </row>
        <row r="21">
          <cell r="A21" t="str">
            <v>LCT</v>
          </cell>
        </row>
        <row r="22">
          <cell r="A22" t="str">
            <v>CCI</v>
          </cell>
        </row>
        <row r="23">
          <cell r="A23" t="str">
            <v>CAPF</v>
          </cell>
        </row>
        <row r="24">
          <cell r="A24" t="str">
            <v>CAPF</v>
          </cell>
        </row>
        <row r="25">
          <cell r="A25" t="str">
            <v>CAPF</v>
          </cell>
        </row>
        <row r="26">
          <cell r="A26" t="str">
            <v>CCI</v>
          </cell>
        </row>
        <row r="27">
          <cell r="A27" t="str">
            <v>CCI</v>
          </cell>
        </row>
        <row r="28">
          <cell r="A28" t="str">
            <v>CCI</v>
          </cell>
        </row>
        <row r="29">
          <cell r="A29" t="str">
            <v>CCI</v>
          </cell>
        </row>
        <row r="30">
          <cell r="A30" t="str">
            <v>CCI</v>
          </cell>
        </row>
        <row r="31">
          <cell r="A31" t="str">
            <v>CCI</v>
          </cell>
        </row>
        <row r="32">
          <cell r="A32" t="str">
            <v>CAPF</v>
          </cell>
        </row>
        <row r="33">
          <cell r="A33" t="str">
            <v>CAPF</v>
          </cell>
        </row>
        <row r="34">
          <cell r="A34" t="str">
            <v>CCI</v>
          </cell>
        </row>
        <row r="35">
          <cell r="A35" t="str">
            <v>CCI</v>
          </cell>
        </row>
        <row r="36">
          <cell r="A36" t="str">
            <v>CCI</v>
          </cell>
        </row>
        <row r="37">
          <cell r="A37" t="str">
            <v>CCI</v>
          </cell>
        </row>
        <row r="38">
          <cell r="A38" t="str">
            <v>CAPF</v>
          </cell>
        </row>
        <row r="39">
          <cell r="A39" t="str">
            <v>Moyer</v>
          </cell>
        </row>
        <row r="40">
          <cell r="A40" t="str">
            <v>Moyer</v>
          </cell>
        </row>
        <row r="41">
          <cell r="A41" t="str">
            <v>HD-Omnibus</v>
          </cell>
        </row>
        <row r="42">
          <cell r="A42" t="str">
            <v>HD-Omnibus</v>
          </cell>
        </row>
        <row r="43">
          <cell r="A43" t="str">
            <v>HD-Omnibus</v>
          </cell>
        </row>
        <row r="44">
          <cell r="A44" t="str">
            <v>HD-Omnibus</v>
          </cell>
        </row>
        <row r="45">
          <cell r="A45" t="str">
            <v>ACF</v>
          </cell>
        </row>
        <row r="46">
          <cell r="A46" t="str">
            <v>CAPF</v>
          </cell>
        </row>
        <row r="47">
          <cell r="A47" t="str">
            <v>CCI</v>
          </cell>
        </row>
        <row r="48">
          <cell r="A48" t="str">
            <v>CCI</v>
          </cell>
        </row>
        <row r="49">
          <cell r="A49" t="str">
            <v>CAPF</v>
          </cell>
        </row>
        <row r="50">
          <cell r="A50" t="str">
            <v>CCI</v>
          </cell>
        </row>
        <row r="51">
          <cell r="A51" t="str">
            <v>HD-OBD</v>
          </cell>
        </row>
        <row r="52">
          <cell r="A52" t="str">
            <v>HD-OBD</v>
          </cell>
        </row>
        <row r="53">
          <cell r="A53" t="str">
            <v>CCI</v>
          </cell>
        </row>
        <row r="54">
          <cell r="A54" t="str">
            <v>AB</v>
          </cell>
        </row>
        <row r="55">
          <cell r="A55" t="str">
            <v>TRU</v>
          </cell>
        </row>
        <row r="56">
          <cell r="A56" t="str">
            <v>CCI</v>
          </cell>
        </row>
        <row r="57">
          <cell r="A57" t="str">
            <v>CCI</v>
          </cell>
        </row>
        <row r="58">
          <cell r="A58" t="str">
            <v>CCI</v>
          </cell>
        </row>
        <row r="59">
          <cell r="A59" t="str">
            <v>CCI</v>
          </cell>
        </row>
        <row r="60">
          <cell r="A60" t="str">
            <v>CCI</v>
          </cell>
        </row>
        <row r="61">
          <cell r="A61" t="str">
            <v>CCI</v>
          </cell>
        </row>
        <row r="62">
          <cell r="A62" t="str">
            <v>CCI</v>
          </cell>
        </row>
        <row r="63">
          <cell r="A63" t="str">
            <v>CCI</v>
          </cell>
        </row>
        <row r="64">
          <cell r="A64" t="str">
            <v>CCI</v>
          </cell>
        </row>
        <row r="65">
          <cell r="A65" t="str">
            <v>CCI</v>
          </cell>
        </row>
        <row r="66">
          <cell r="A66" t="str">
            <v>CCI</v>
          </cell>
        </row>
        <row r="67">
          <cell r="A67" t="str">
            <v>CCI</v>
          </cell>
        </row>
        <row r="68">
          <cell r="A68" t="str">
            <v>CCI</v>
          </cell>
        </row>
        <row r="69">
          <cell r="A69" t="str">
            <v>CCI</v>
          </cell>
        </row>
        <row r="70">
          <cell r="A70" t="str">
            <v>CCI</v>
          </cell>
        </row>
        <row r="71">
          <cell r="A71" t="str">
            <v>CCI</v>
          </cell>
        </row>
        <row r="72">
          <cell r="A72" t="str">
            <v>CCI</v>
          </cell>
        </row>
        <row r="73">
          <cell r="A73" t="str">
            <v>CCI</v>
          </cell>
        </row>
        <row r="74">
          <cell r="A74" t="str">
            <v>CCI</v>
          </cell>
        </row>
        <row r="75">
          <cell r="A75" t="str">
            <v>CCI</v>
          </cell>
        </row>
        <row r="76">
          <cell r="A76" t="str">
            <v>CCI</v>
          </cell>
        </row>
        <row r="77">
          <cell r="A77" t="str">
            <v>CCI</v>
          </cell>
        </row>
        <row r="78">
          <cell r="A78" t="str">
            <v>CCI</v>
          </cell>
        </row>
        <row r="79">
          <cell r="A79" t="str">
            <v>CCI</v>
          </cell>
        </row>
        <row r="80">
          <cell r="A80" t="str">
            <v>CCI</v>
          </cell>
        </row>
        <row r="81">
          <cell r="A81" t="str">
            <v>CCI</v>
          </cell>
        </row>
        <row r="82">
          <cell r="A82" t="str">
            <v>CCI</v>
          </cell>
        </row>
        <row r="83">
          <cell r="A83" t="str">
            <v>CCI</v>
          </cell>
        </row>
        <row r="84">
          <cell r="A84" t="str">
            <v>CCI</v>
          </cell>
        </row>
        <row r="85">
          <cell r="A85" t="str">
            <v>CCI</v>
          </cell>
        </row>
        <row r="86">
          <cell r="A86" t="str">
            <v>CCI</v>
          </cell>
        </row>
        <row r="87">
          <cell r="A87" t="str">
            <v>CCI</v>
          </cell>
        </row>
        <row r="88">
          <cell r="A88" t="str">
            <v>CCI</v>
          </cell>
        </row>
        <row r="89">
          <cell r="A89" t="str">
            <v>CCI</v>
          </cell>
        </row>
        <row r="90">
          <cell r="A90" t="str">
            <v>CCI</v>
          </cell>
        </row>
        <row r="91">
          <cell r="A91" t="str">
            <v>CCI</v>
          </cell>
        </row>
        <row r="92">
          <cell r="A92" t="str">
            <v>CCI</v>
          </cell>
        </row>
        <row r="93">
          <cell r="A93" t="str">
            <v>CCI</v>
          </cell>
        </row>
        <row r="94">
          <cell r="A94" t="str">
            <v>CCI</v>
          </cell>
        </row>
        <row r="95">
          <cell r="A95" t="str">
            <v>CCI</v>
          </cell>
        </row>
        <row r="96">
          <cell r="A96" t="str">
            <v>CCI</v>
          </cell>
        </row>
        <row r="97">
          <cell r="A97" t="str">
            <v>CCI</v>
          </cell>
        </row>
        <row r="98">
          <cell r="A98" t="str">
            <v>CCI</v>
          </cell>
        </row>
        <row r="99">
          <cell r="A99" t="str">
            <v>CCI</v>
          </cell>
        </row>
        <row r="100">
          <cell r="A100" t="str">
            <v>CCI</v>
          </cell>
        </row>
        <row r="101">
          <cell r="A101" t="str">
            <v>CCI</v>
          </cell>
        </row>
        <row r="102">
          <cell r="A102" t="str">
            <v>CCI</v>
          </cell>
        </row>
        <row r="103">
          <cell r="A103" t="str">
            <v>CCI</v>
          </cell>
        </row>
        <row r="104">
          <cell r="A104" t="str">
            <v>CCI</v>
          </cell>
        </row>
        <row r="105">
          <cell r="A105" t="str">
            <v>CCI</v>
          </cell>
        </row>
        <row r="106">
          <cell r="A106" t="str">
            <v>CCI</v>
          </cell>
        </row>
        <row r="107">
          <cell r="A107" t="str">
            <v>CCI</v>
          </cell>
        </row>
        <row r="108">
          <cell r="A108" t="str">
            <v>CCI</v>
          </cell>
        </row>
        <row r="109">
          <cell r="A109" t="str">
            <v>CCI</v>
          </cell>
        </row>
        <row r="110">
          <cell r="A110" t="str">
            <v>CCI</v>
          </cell>
        </row>
        <row r="111">
          <cell r="A111" t="str">
            <v>CCI</v>
          </cell>
        </row>
        <row r="112">
          <cell r="A112" t="str">
            <v>CCI</v>
          </cell>
        </row>
        <row r="113">
          <cell r="A113" t="str">
            <v>CCI</v>
          </cell>
        </row>
        <row r="114">
          <cell r="A114" t="str">
            <v>CCI</v>
          </cell>
        </row>
        <row r="115">
          <cell r="A115" t="str">
            <v>CCI</v>
          </cell>
        </row>
        <row r="116">
          <cell r="A116" t="str">
            <v>CCI</v>
          </cell>
        </row>
        <row r="117">
          <cell r="A117" t="str">
            <v>CCI</v>
          </cell>
        </row>
        <row r="118">
          <cell r="A118" t="str">
            <v>CCI</v>
          </cell>
        </row>
        <row r="119">
          <cell r="A119" t="str">
            <v>CCI</v>
          </cell>
        </row>
        <row r="120">
          <cell r="A120" t="str">
            <v>CCI</v>
          </cell>
        </row>
        <row r="121">
          <cell r="A121" t="str">
            <v>CCI</v>
          </cell>
        </row>
        <row r="122">
          <cell r="A122" t="str">
            <v>CCI</v>
          </cell>
        </row>
        <row r="123">
          <cell r="A123" t="str">
            <v>FARMER</v>
          </cell>
        </row>
        <row r="124">
          <cell r="A124" t="str">
            <v>LCT</v>
          </cell>
        </row>
        <row r="125">
          <cell r="A125" t="str">
            <v>TRU</v>
          </cell>
        </row>
        <row r="126">
          <cell r="A126" t="str">
            <v>CCI</v>
          </cell>
        </row>
        <row r="127">
          <cell r="A127" t="str">
            <v>CCI</v>
          </cell>
        </row>
        <row r="128">
          <cell r="A128" t="str">
            <v>CCI</v>
          </cell>
        </row>
        <row r="129">
          <cell r="A129" t="str">
            <v>CCI</v>
          </cell>
        </row>
        <row r="130">
          <cell r="A130" t="str">
            <v>CCI</v>
          </cell>
        </row>
        <row r="131">
          <cell r="A131" t="str">
            <v>HD-Omnibus</v>
          </cell>
        </row>
        <row r="132">
          <cell r="A132" t="str">
            <v>HD-Omnibus</v>
          </cell>
        </row>
        <row r="133">
          <cell r="A133" t="str">
            <v>HD-Omnibus</v>
          </cell>
        </row>
        <row r="134">
          <cell r="A134" t="str">
            <v>HD-Omnibus</v>
          </cell>
        </row>
        <row r="135">
          <cell r="A135" t="str">
            <v>HD-Omnibus</v>
          </cell>
        </row>
        <row r="136">
          <cell r="A136" t="str">
            <v>HD-Omnibus</v>
          </cell>
        </row>
        <row r="137">
          <cell r="A137" t="str">
            <v>HD-Omnibus</v>
          </cell>
        </row>
        <row r="138">
          <cell r="A138" t="str">
            <v>HD-Omnibus</v>
          </cell>
        </row>
        <row r="139">
          <cell r="A139" t="str">
            <v>HD-Omnibus</v>
          </cell>
        </row>
        <row r="140">
          <cell r="A140" t="str">
            <v>CCI</v>
          </cell>
        </row>
        <row r="141">
          <cell r="A141" t="str">
            <v>CCI</v>
          </cell>
        </row>
        <row r="142">
          <cell r="A142" t="str">
            <v>CCI</v>
          </cell>
        </row>
        <row r="143">
          <cell r="A143" t="str">
            <v>CAPF</v>
          </cell>
        </row>
        <row r="144">
          <cell r="A144" t="str">
            <v>LCT</v>
          </cell>
        </row>
        <row r="145">
          <cell r="A145" t="str">
            <v>CCI</v>
          </cell>
        </row>
        <row r="146">
          <cell r="A146" t="str">
            <v>AB</v>
          </cell>
        </row>
        <row r="147">
          <cell r="A147" t="str">
            <v>CAPF</v>
          </cell>
        </row>
        <row r="148">
          <cell r="A148" t="str">
            <v>CAPF</v>
          </cell>
        </row>
        <row r="149">
          <cell r="A149" t="str">
            <v>CAPF</v>
          </cell>
        </row>
        <row r="150">
          <cell r="A150" t="str">
            <v>CAPF</v>
          </cell>
        </row>
        <row r="151">
          <cell r="A151" t="str">
            <v>CAPF</v>
          </cell>
        </row>
        <row r="152">
          <cell r="A152" t="str">
            <v>CAPF</v>
          </cell>
        </row>
        <row r="153">
          <cell r="A153" t="str">
            <v>CAPF</v>
          </cell>
        </row>
        <row r="154">
          <cell r="A154" t="str">
            <v>CAPF</v>
          </cell>
        </row>
        <row r="155">
          <cell r="A155" t="str">
            <v>CAPF</v>
          </cell>
        </row>
        <row r="156">
          <cell r="A156" t="str">
            <v>CAPF</v>
          </cell>
        </row>
        <row r="157">
          <cell r="A157" t="str">
            <v>CCI</v>
          </cell>
        </row>
        <row r="158">
          <cell r="A158" t="str">
            <v>CCI</v>
          </cell>
        </row>
        <row r="159">
          <cell r="A159" t="str">
            <v>CCI</v>
          </cell>
        </row>
        <row r="160">
          <cell r="A160" t="str">
            <v>CAPF</v>
          </cell>
        </row>
        <row r="161">
          <cell r="A161" t="str">
            <v>CAPF</v>
          </cell>
        </row>
        <row r="162">
          <cell r="A162" t="str">
            <v>FARMER</v>
          </cell>
        </row>
        <row r="163">
          <cell r="A163" t="str">
            <v>LCT</v>
          </cell>
        </row>
        <row r="164">
          <cell r="A164" t="str">
            <v>CCI</v>
          </cell>
        </row>
        <row r="165">
          <cell r="A165" t="str">
            <v>CCI</v>
          </cell>
        </row>
        <row r="166">
          <cell r="A166" t="str">
            <v>CCI</v>
          </cell>
        </row>
        <row r="167">
          <cell r="A167" t="str">
            <v>CCI</v>
          </cell>
        </row>
        <row r="168">
          <cell r="A168" t="str">
            <v>AB</v>
          </cell>
        </row>
        <row r="169">
          <cell r="A169" t="str">
            <v>AB</v>
          </cell>
        </row>
        <row r="170">
          <cell r="A170" t="str">
            <v>CHC</v>
          </cell>
        </row>
        <row r="171">
          <cell r="A171" t="str">
            <v>CCI</v>
          </cell>
        </row>
        <row r="172">
          <cell r="A172" t="str">
            <v>CAPF</v>
          </cell>
        </row>
        <row r="173">
          <cell r="A173" t="str">
            <v>CAPF</v>
          </cell>
        </row>
        <row r="174">
          <cell r="A174" t="str">
            <v>CAPF</v>
          </cell>
        </row>
        <row r="175">
          <cell r="A175" t="str">
            <v>CAPF</v>
          </cell>
        </row>
        <row r="176">
          <cell r="A176" t="str">
            <v>CAPF</v>
          </cell>
        </row>
        <row r="177">
          <cell r="A177" t="str">
            <v>CCI</v>
          </cell>
        </row>
        <row r="178">
          <cell r="A178" t="str">
            <v>CCI</v>
          </cell>
        </row>
        <row r="179">
          <cell r="A179" t="str">
            <v>CCI</v>
          </cell>
        </row>
        <row r="180">
          <cell r="A180" t="str">
            <v>CCI</v>
          </cell>
        </row>
        <row r="181">
          <cell r="A181" t="str">
            <v>CCI</v>
          </cell>
        </row>
        <row r="182">
          <cell r="A182" t="str">
            <v>CCI</v>
          </cell>
        </row>
        <row r="183">
          <cell r="A183" t="str">
            <v>CCI</v>
          </cell>
        </row>
        <row r="184">
          <cell r="A184" t="str">
            <v>CCI</v>
          </cell>
        </row>
        <row r="185">
          <cell r="A185" t="str">
            <v>CCI</v>
          </cell>
        </row>
        <row r="186">
          <cell r="A186" t="str">
            <v>CCI</v>
          </cell>
        </row>
        <row r="187">
          <cell r="A187" t="str">
            <v>CCI</v>
          </cell>
        </row>
        <row r="188">
          <cell r="A188" t="str">
            <v>CCI</v>
          </cell>
        </row>
        <row r="189">
          <cell r="A189" t="str">
            <v>CCI</v>
          </cell>
        </row>
        <row r="190">
          <cell r="A190" t="str">
            <v>CCI</v>
          </cell>
        </row>
        <row r="191">
          <cell r="A191" t="str">
            <v>CCI</v>
          </cell>
        </row>
        <row r="192">
          <cell r="A192" t="str">
            <v>CCI</v>
          </cell>
        </row>
        <row r="193">
          <cell r="A193" t="str">
            <v>CCI</v>
          </cell>
        </row>
        <row r="194">
          <cell r="A194" t="str">
            <v>CCI</v>
          </cell>
        </row>
        <row r="195">
          <cell r="A195" t="str">
            <v>CCI</v>
          </cell>
        </row>
        <row r="196">
          <cell r="A196" t="str">
            <v>CCI</v>
          </cell>
        </row>
        <row r="197">
          <cell r="A197" t="str">
            <v>CCI</v>
          </cell>
        </row>
        <row r="198">
          <cell r="A198" t="str">
            <v>CCI</v>
          </cell>
        </row>
        <row r="199">
          <cell r="A199" t="str">
            <v>CCI</v>
          </cell>
        </row>
        <row r="200">
          <cell r="A200" t="str">
            <v>CCI</v>
          </cell>
        </row>
        <row r="201">
          <cell r="A201" t="str">
            <v>CCI</v>
          </cell>
        </row>
        <row r="202">
          <cell r="A202" t="str">
            <v>CCI</v>
          </cell>
        </row>
        <row r="203">
          <cell r="A203" t="str">
            <v>CCI</v>
          </cell>
        </row>
        <row r="204">
          <cell r="A204" t="str">
            <v>CCI</v>
          </cell>
        </row>
        <row r="205">
          <cell r="A205" t="str">
            <v>CCI</v>
          </cell>
        </row>
        <row r="206">
          <cell r="A206" t="str">
            <v>CCI</v>
          </cell>
        </row>
        <row r="207">
          <cell r="A207" t="str">
            <v>CCI</v>
          </cell>
        </row>
        <row r="208">
          <cell r="A208" t="str">
            <v>LCT</v>
          </cell>
        </row>
        <row r="209">
          <cell r="A209" t="str">
            <v>LCT</v>
          </cell>
        </row>
        <row r="210">
          <cell r="A210" t="str">
            <v>AB</v>
          </cell>
        </row>
        <row r="211">
          <cell r="A211" t="str">
            <v>RRELR</v>
          </cell>
        </row>
        <row r="212">
          <cell r="A212" t="str">
            <v>CCI</v>
          </cell>
        </row>
        <row r="213">
          <cell r="A213" t="str">
            <v>CCI</v>
          </cell>
        </row>
        <row r="214">
          <cell r="A214" t="str">
            <v>CCI</v>
          </cell>
        </row>
        <row r="215">
          <cell r="A215" t="str">
            <v>CAPF</v>
          </cell>
        </row>
        <row r="216">
          <cell r="A216" t="str">
            <v>CCI</v>
          </cell>
        </row>
        <row r="217">
          <cell r="A217" t="str">
            <v>CCI</v>
          </cell>
        </row>
        <row r="218">
          <cell r="A218" t="str">
            <v>CCI</v>
          </cell>
        </row>
        <row r="219">
          <cell r="A219" t="str">
            <v>CAPF</v>
          </cell>
        </row>
        <row r="220">
          <cell r="A220" t="str">
            <v>CCI</v>
          </cell>
        </row>
        <row r="221">
          <cell r="A221" t="str">
            <v>CCI</v>
          </cell>
        </row>
        <row r="222">
          <cell r="A222" t="str">
            <v>CCI</v>
          </cell>
        </row>
        <row r="223">
          <cell r="A223" t="str">
            <v>FARMER</v>
          </cell>
        </row>
        <row r="224">
          <cell r="A224" t="str">
            <v>CCI</v>
          </cell>
        </row>
        <row r="225">
          <cell r="A225" t="str">
            <v>CCI</v>
          </cell>
        </row>
        <row r="226">
          <cell r="A226" t="str">
            <v>CCI</v>
          </cell>
        </row>
        <row r="227">
          <cell r="A227" t="str">
            <v>CCI</v>
          </cell>
        </row>
        <row r="228">
          <cell r="A228" t="str">
            <v>CAPF</v>
          </cell>
        </row>
        <row r="229">
          <cell r="A229" t="str">
            <v>CCI</v>
          </cell>
        </row>
        <row r="230">
          <cell r="A230" t="str">
            <v>CCI</v>
          </cell>
        </row>
        <row r="231">
          <cell r="A231" t="str">
            <v>CAPF</v>
          </cell>
        </row>
        <row r="232">
          <cell r="A232" t="str">
            <v>CAPF</v>
          </cell>
        </row>
        <row r="233">
          <cell r="A233" t="str">
            <v>CAPF</v>
          </cell>
        </row>
        <row r="234">
          <cell r="A234" t="str">
            <v>CAPF</v>
          </cell>
        </row>
        <row r="235">
          <cell r="A235" t="str">
            <v>CAPF</v>
          </cell>
        </row>
        <row r="236">
          <cell r="A236" t="str">
            <v>CCI</v>
          </cell>
        </row>
        <row r="237">
          <cell r="A237" t="str">
            <v>CCI</v>
          </cell>
        </row>
        <row r="238">
          <cell r="A238" t="str">
            <v>CCI</v>
          </cell>
        </row>
        <row r="239">
          <cell r="A239" t="str">
            <v>FARMER</v>
          </cell>
        </row>
        <row r="240">
          <cell r="A240" t="str">
            <v>AB</v>
          </cell>
        </row>
        <row r="241">
          <cell r="A241" t="str">
            <v>AB</v>
          </cell>
        </row>
        <row r="242">
          <cell r="A242" t="str">
            <v>CCI</v>
          </cell>
        </row>
        <row r="243">
          <cell r="A243" t="str">
            <v>CCI</v>
          </cell>
        </row>
        <row r="244">
          <cell r="A244" t="str">
            <v>CCI</v>
          </cell>
        </row>
        <row r="245">
          <cell r="A245" t="str">
            <v>CCI</v>
          </cell>
        </row>
        <row r="246">
          <cell r="A246" t="str">
            <v>FARMER</v>
          </cell>
        </row>
        <row r="247">
          <cell r="A247" t="str">
            <v>CCI</v>
          </cell>
        </row>
        <row r="248">
          <cell r="A248" t="str">
            <v>CAPF</v>
          </cell>
        </row>
        <row r="249">
          <cell r="A249" t="str">
            <v>CAPF</v>
          </cell>
        </row>
        <row r="250">
          <cell r="A250" t="str">
            <v>CCI</v>
          </cell>
        </row>
        <row r="251">
          <cell r="A251" t="str">
            <v>CAPF</v>
          </cell>
        </row>
        <row r="252">
          <cell r="A252" t="str">
            <v>CAPF</v>
          </cell>
        </row>
        <row r="253">
          <cell r="A253" t="str">
            <v>CAPF</v>
          </cell>
        </row>
        <row r="254">
          <cell r="A254" t="str">
            <v>CAPF</v>
          </cell>
        </row>
        <row r="255">
          <cell r="A255" t="str">
            <v>CCI</v>
          </cell>
        </row>
        <row r="256">
          <cell r="A256" t="str">
            <v>CCI</v>
          </cell>
        </row>
        <row r="257">
          <cell r="A257" t="str">
            <v>CAPF</v>
          </cell>
        </row>
        <row r="258">
          <cell r="A258" t="str">
            <v>CCI</v>
          </cell>
        </row>
        <row r="259">
          <cell r="A259" t="str">
            <v>CCI</v>
          </cell>
        </row>
        <row r="260">
          <cell r="A260" t="str">
            <v>CCI</v>
          </cell>
        </row>
        <row r="261">
          <cell r="A261" t="str">
            <v>CCI</v>
          </cell>
        </row>
        <row r="262">
          <cell r="A262" t="str">
            <v>CCI</v>
          </cell>
        </row>
        <row r="263">
          <cell r="A263" t="str">
            <v>CAPF</v>
          </cell>
        </row>
        <row r="264">
          <cell r="A264" t="str">
            <v>CCI</v>
          </cell>
        </row>
        <row r="265">
          <cell r="A265" t="str">
            <v>FARMER</v>
          </cell>
        </row>
        <row r="266">
          <cell r="A266" t="str">
            <v>LCT</v>
          </cell>
        </row>
        <row r="267">
          <cell r="A267" t="str">
            <v>CCI</v>
          </cell>
        </row>
        <row r="268">
          <cell r="A268" t="str">
            <v>CCI</v>
          </cell>
        </row>
        <row r="269">
          <cell r="A269" t="str">
            <v>CCI</v>
          </cell>
        </row>
        <row r="270">
          <cell r="A270" t="str">
            <v>CCI</v>
          </cell>
        </row>
        <row r="271">
          <cell r="A271" t="str">
            <v>CCI</v>
          </cell>
        </row>
        <row r="272">
          <cell r="A272" t="str">
            <v>CCI</v>
          </cell>
        </row>
        <row r="273">
          <cell r="A273" t="str">
            <v>CAPF</v>
          </cell>
        </row>
        <row r="274">
          <cell r="A274" t="str">
            <v>CCI</v>
          </cell>
        </row>
        <row r="275">
          <cell r="A275" t="str">
            <v>CCI</v>
          </cell>
        </row>
        <row r="276">
          <cell r="A276" t="str">
            <v>CCI</v>
          </cell>
        </row>
        <row r="277">
          <cell r="A277" t="str">
            <v>LCT</v>
          </cell>
        </row>
        <row r="278">
          <cell r="A278" t="str">
            <v>LCT</v>
          </cell>
        </row>
        <row r="279">
          <cell r="A279" t="str">
            <v>TRU</v>
          </cell>
        </row>
        <row r="280">
          <cell r="A280" t="str">
            <v>CAPF</v>
          </cell>
        </row>
        <row r="281">
          <cell r="A281" t="str">
            <v>CAPF</v>
          </cell>
        </row>
        <row r="282">
          <cell r="A282" t="str">
            <v>CAPF</v>
          </cell>
        </row>
        <row r="283">
          <cell r="A283" t="str">
            <v>CAPF</v>
          </cell>
        </row>
        <row r="284">
          <cell r="A284" t="str">
            <v>CAPF</v>
          </cell>
        </row>
        <row r="285">
          <cell r="A285" t="str">
            <v>CAPF</v>
          </cell>
        </row>
        <row r="286">
          <cell r="A286" t="str">
            <v>CAPF</v>
          </cell>
        </row>
        <row r="287">
          <cell r="A287" t="str">
            <v>CAPF</v>
          </cell>
        </row>
        <row r="288">
          <cell r="A288" t="str">
            <v>CAPF</v>
          </cell>
        </row>
        <row r="289">
          <cell r="A289" t="str">
            <v>CAPF</v>
          </cell>
        </row>
        <row r="290">
          <cell r="A290" t="str">
            <v>CAPF</v>
          </cell>
        </row>
        <row r="291">
          <cell r="A291" t="str">
            <v>CAPF</v>
          </cell>
        </row>
        <row r="292">
          <cell r="A292" t="str">
            <v>CAPF</v>
          </cell>
        </row>
        <row r="293">
          <cell r="A293" t="str">
            <v>CAPF</v>
          </cell>
        </row>
        <row r="294">
          <cell r="A294" t="str">
            <v>CAPF</v>
          </cell>
        </row>
        <row r="295">
          <cell r="A295" t="str">
            <v>CAPF</v>
          </cell>
        </row>
        <row r="296">
          <cell r="A296" t="str">
            <v>CAPF</v>
          </cell>
        </row>
        <row r="297">
          <cell r="A297" t="str">
            <v>CAPF</v>
          </cell>
        </row>
        <row r="298">
          <cell r="A298" t="str">
            <v>CAPF</v>
          </cell>
        </row>
        <row r="299">
          <cell r="A299" t="str">
            <v>CAPF</v>
          </cell>
        </row>
        <row r="300">
          <cell r="A300" t="str">
            <v>CAPF</v>
          </cell>
        </row>
        <row r="301">
          <cell r="A301" t="str">
            <v>CCI</v>
          </cell>
        </row>
        <row r="302">
          <cell r="A302" t="str">
            <v>CCI</v>
          </cell>
        </row>
        <row r="303">
          <cell r="A303" t="str">
            <v>CCI</v>
          </cell>
        </row>
        <row r="304">
          <cell r="A304" t="str">
            <v>CCI</v>
          </cell>
        </row>
        <row r="305">
          <cell r="A305" t="str">
            <v>CCI</v>
          </cell>
        </row>
        <row r="306">
          <cell r="A306" t="str">
            <v>CCI</v>
          </cell>
        </row>
        <row r="307">
          <cell r="A307" t="str">
            <v>CCI</v>
          </cell>
        </row>
        <row r="308">
          <cell r="A308" t="str">
            <v>CCI</v>
          </cell>
        </row>
        <row r="309">
          <cell r="A309" t="str">
            <v>CCI</v>
          </cell>
        </row>
        <row r="310">
          <cell r="A310" t="str">
            <v>CCI</v>
          </cell>
        </row>
        <row r="311">
          <cell r="A311" t="str">
            <v>CCI</v>
          </cell>
        </row>
        <row r="312">
          <cell r="A312" t="str">
            <v>CCI</v>
          </cell>
        </row>
        <row r="313">
          <cell r="A313" t="str">
            <v>CCI</v>
          </cell>
        </row>
        <row r="314">
          <cell r="A314" t="str">
            <v>CCI</v>
          </cell>
        </row>
        <row r="315">
          <cell r="A315" t="str">
            <v>CCI</v>
          </cell>
        </row>
        <row r="316">
          <cell r="A316" t="str">
            <v>CCI</v>
          </cell>
        </row>
        <row r="317">
          <cell r="A317" t="str">
            <v>CCI</v>
          </cell>
        </row>
        <row r="318">
          <cell r="A318" t="str">
            <v>CCI</v>
          </cell>
        </row>
        <row r="319">
          <cell r="A319" t="str">
            <v>CCI</v>
          </cell>
        </row>
        <row r="320">
          <cell r="A320" t="str">
            <v>CCI</v>
          </cell>
        </row>
        <row r="321">
          <cell r="A321" t="str">
            <v>CCI</v>
          </cell>
        </row>
        <row r="322">
          <cell r="A322" t="str">
            <v>CCI</v>
          </cell>
        </row>
        <row r="323">
          <cell r="A323" t="str">
            <v>CCI</v>
          </cell>
        </row>
        <row r="324">
          <cell r="A324" t="str">
            <v>CCI</v>
          </cell>
        </row>
        <row r="325">
          <cell r="A325" t="str">
            <v>CCI</v>
          </cell>
        </row>
        <row r="326">
          <cell r="A326" t="str">
            <v>CCI</v>
          </cell>
        </row>
        <row r="327">
          <cell r="A327" t="str">
            <v>FARMER</v>
          </cell>
        </row>
        <row r="328">
          <cell r="A328" t="str">
            <v>LCT</v>
          </cell>
        </row>
        <row r="329">
          <cell r="A329" t="str">
            <v>LCT</v>
          </cell>
        </row>
        <row r="330">
          <cell r="A330" t="str">
            <v>LCT</v>
          </cell>
        </row>
        <row r="331">
          <cell r="A331" t="str">
            <v>LCT</v>
          </cell>
        </row>
        <row r="332">
          <cell r="A332" t="str">
            <v>LCT</v>
          </cell>
        </row>
        <row r="333">
          <cell r="A333" t="str">
            <v>LCT</v>
          </cell>
        </row>
        <row r="334">
          <cell r="A334" t="str">
            <v>LCT</v>
          </cell>
        </row>
        <row r="335">
          <cell r="A335" t="str">
            <v>LCT</v>
          </cell>
        </row>
        <row r="336">
          <cell r="A336" t="str">
            <v>LCT</v>
          </cell>
        </row>
        <row r="337">
          <cell r="A337" t="str">
            <v>LCT</v>
          </cell>
        </row>
        <row r="338">
          <cell r="A338" t="str">
            <v>AB</v>
          </cell>
        </row>
        <row r="339">
          <cell r="A339" t="str">
            <v>AB</v>
          </cell>
        </row>
        <row r="340">
          <cell r="A340" t="str">
            <v>AB</v>
          </cell>
        </row>
        <row r="341">
          <cell r="A341" t="str">
            <v>AB</v>
          </cell>
        </row>
        <row r="342">
          <cell r="A342" t="str">
            <v>ACT</v>
          </cell>
        </row>
        <row r="343">
          <cell r="A343" t="str">
            <v>ACT</v>
          </cell>
        </row>
        <row r="344">
          <cell r="A344" t="str">
            <v>ACT</v>
          </cell>
        </row>
        <row r="345">
          <cell r="A345" t="str">
            <v>ACT</v>
          </cell>
        </row>
        <row r="346">
          <cell r="A346" t="str">
            <v>ACT</v>
          </cell>
        </row>
        <row r="347">
          <cell r="A347" t="str">
            <v>ACT</v>
          </cell>
        </row>
        <row r="348">
          <cell r="A348" t="str">
            <v>ACT</v>
          </cell>
        </row>
        <row r="349">
          <cell r="A349" t="str">
            <v>ACT</v>
          </cell>
        </row>
        <row r="350">
          <cell r="A350" t="str">
            <v>ACT</v>
          </cell>
        </row>
        <row r="351">
          <cell r="A351" t="str">
            <v>ACT</v>
          </cell>
        </row>
        <row r="352">
          <cell r="A352" t="str">
            <v>ACT</v>
          </cell>
        </row>
        <row r="353">
          <cell r="A353" t="str">
            <v>ACT</v>
          </cell>
        </row>
        <row r="354">
          <cell r="A354" t="str">
            <v>ACT</v>
          </cell>
        </row>
        <row r="355">
          <cell r="A355" t="str">
            <v>CHC</v>
          </cell>
        </row>
        <row r="356">
          <cell r="A356" t="str">
            <v>CHC</v>
          </cell>
        </row>
        <row r="357">
          <cell r="A357" t="str">
            <v>HD-IM</v>
          </cell>
        </row>
        <row r="358">
          <cell r="A358" t="str">
            <v>HD-IM</v>
          </cell>
        </row>
        <row r="359">
          <cell r="A359" t="str">
            <v>HD-IM</v>
          </cell>
        </row>
        <row r="360">
          <cell r="A360" t="str">
            <v>HD-IM</v>
          </cell>
        </row>
        <row r="361">
          <cell r="A361" t="str">
            <v>HD-IM</v>
          </cell>
        </row>
        <row r="362">
          <cell r="A362" t="str">
            <v>HD-IM</v>
          </cell>
        </row>
        <row r="363">
          <cell r="A363" t="str">
            <v>HD-Omnibus</v>
          </cell>
        </row>
        <row r="364">
          <cell r="A364" t="str">
            <v>SORE</v>
          </cell>
        </row>
        <row r="365">
          <cell r="A365" t="str">
            <v>TRU</v>
          </cell>
        </row>
        <row r="366">
          <cell r="A366" t="str">
            <v>TRU</v>
          </cell>
        </row>
        <row r="367">
          <cell r="A367" t="str">
            <v>TRU</v>
          </cell>
        </row>
        <row r="368">
          <cell r="A368" t="str">
            <v>TRU</v>
          </cell>
        </row>
        <row r="369">
          <cell r="A369" t="str">
            <v>CAPF</v>
          </cell>
        </row>
        <row r="370">
          <cell r="A370" t="str">
            <v>CAPF</v>
          </cell>
        </row>
        <row r="371">
          <cell r="A371" t="str">
            <v>CAPF</v>
          </cell>
        </row>
        <row r="372">
          <cell r="A372" t="str">
            <v>CAPF</v>
          </cell>
        </row>
        <row r="373">
          <cell r="A373" t="str">
            <v>CAPF</v>
          </cell>
        </row>
        <row r="374">
          <cell r="A374" t="str">
            <v>RRELR</v>
          </cell>
        </row>
        <row r="375">
          <cell r="A375" t="str">
            <v>CCI</v>
          </cell>
        </row>
        <row r="376">
          <cell r="A376" t="str">
            <v>CCI</v>
          </cell>
        </row>
        <row r="377">
          <cell r="A377" t="str">
            <v>CCI</v>
          </cell>
        </row>
        <row r="378">
          <cell r="A378" t="str">
            <v>CCI</v>
          </cell>
        </row>
        <row r="379">
          <cell r="A379" t="str">
            <v>CCI</v>
          </cell>
        </row>
        <row r="380">
          <cell r="A380" t="str">
            <v>CCI</v>
          </cell>
        </row>
        <row r="381">
          <cell r="A381" t="str">
            <v>CCI</v>
          </cell>
        </row>
        <row r="382">
          <cell r="A382" t="str">
            <v>CAPF</v>
          </cell>
        </row>
        <row r="383">
          <cell r="A383" t="str">
            <v>CAPF</v>
          </cell>
        </row>
        <row r="384">
          <cell r="A384" t="str">
            <v>CAPF</v>
          </cell>
        </row>
        <row r="385">
          <cell r="A385" t="str">
            <v>CAPF</v>
          </cell>
        </row>
        <row r="386">
          <cell r="A386" t="str">
            <v>CAPF</v>
          </cell>
        </row>
        <row r="387">
          <cell r="A387" t="str">
            <v>CAPF</v>
          </cell>
        </row>
        <row r="388">
          <cell r="A388" t="str">
            <v>CAPF</v>
          </cell>
        </row>
        <row r="389">
          <cell r="A389" t="str">
            <v>CAPF</v>
          </cell>
        </row>
        <row r="390">
          <cell r="A390" t="str">
            <v>CAPF</v>
          </cell>
        </row>
        <row r="391">
          <cell r="A391" t="str">
            <v>CAPF</v>
          </cell>
        </row>
        <row r="392">
          <cell r="A392" t="str">
            <v>CAPF</v>
          </cell>
        </row>
        <row r="393">
          <cell r="A393" t="str">
            <v>CAPF</v>
          </cell>
        </row>
        <row r="394">
          <cell r="A394" t="str">
            <v>CAPF</v>
          </cell>
        </row>
        <row r="395">
          <cell r="A395" t="str">
            <v>CAPF</v>
          </cell>
        </row>
        <row r="396">
          <cell r="A396" t="str">
            <v>CCI</v>
          </cell>
        </row>
        <row r="397">
          <cell r="A397" t="str">
            <v>CCI</v>
          </cell>
        </row>
        <row r="398">
          <cell r="A398" t="str">
            <v>CCI</v>
          </cell>
        </row>
        <row r="399">
          <cell r="A399" t="str">
            <v>CCI</v>
          </cell>
        </row>
        <row r="400">
          <cell r="A400" t="str">
            <v>CCI</v>
          </cell>
        </row>
        <row r="401">
          <cell r="A401" t="str">
            <v>CCI</v>
          </cell>
        </row>
        <row r="402">
          <cell r="A402" t="str">
            <v>CCI</v>
          </cell>
        </row>
        <row r="403">
          <cell r="A403" t="str">
            <v>CCI</v>
          </cell>
        </row>
        <row r="404">
          <cell r="A404" t="str">
            <v>CCI</v>
          </cell>
        </row>
        <row r="405">
          <cell r="A405" t="str">
            <v>CCI</v>
          </cell>
        </row>
        <row r="406">
          <cell r="A406" t="str">
            <v>CCI</v>
          </cell>
        </row>
        <row r="407">
          <cell r="A407" t="str">
            <v>CCI</v>
          </cell>
        </row>
        <row r="408">
          <cell r="A408" t="str">
            <v>CCI</v>
          </cell>
        </row>
        <row r="409">
          <cell r="A409" t="str">
            <v>LCT</v>
          </cell>
        </row>
        <row r="410">
          <cell r="A410" t="str">
            <v>LCT</v>
          </cell>
        </row>
        <row r="411">
          <cell r="A411" t="str">
            <v>CCI</v>
          </cell>
        </row>
        <row r="412">
          <cell r="A412" t="str">
            <v>CAPF</v>
          </cell>
        </row>
        <row r="413">
          <cell r="A413" t="str">
            <v>CCI</v>
          </cell>
        </row>
        <row r="414">
          <cell r="A414" t="str">
            <v>CCI</v>
          </cell>
        </row>
        <row r="415">
          <cell r="A415" t="str">
            <v>CCI</v>
          </cell>
        </row>
        <row r="416">
          <cell r="A416" t="str">
            <v>CCI</v>
          </cell>
        </row>
        <row r="417">
          <cell r="A417" t="str">
            <v>CCI</v>
          </cell>
        </row>
        <row r="418">
          <cell r="A418" t="str">
            <v>CCI</v>
          </cell>
        </row>
        <row r="419">
          <cell r="A419" t="str">
            <v>CCI</v>
          </cell>
        </row>
        <row r="420">
          <cell r="A420" t="str">
            <v>CCI</v>
          </cell>
        </row>
        <row r="421">
          <cell r="A421" t="str">
            <v>CCI</v>
          </cell>
        </row>
        <row r="422">
          <cell r="A422" t="str">
            <v>CCI</v>
          </cell>
        </row>
        <row r="423">
          <cell r="A423" t="str">
            <v>CCI</v>
          </cell>
        </row>
        <row r="424">
          <cell r="A424" t="str">
            <v>CCI</v>
          </cell>
        </row>
        <row r="425">
          <cell r="A425" t="str">
            <v>CCI</v>
          </cell>
        </row>
        <row r="426">
          <cell r="A426" t="str">
            <v>CCI</v>
          </cell>
        </row>
        <row r="427">
          <cell r="A427" t="str">
            <v>CCI</v>
          </cell>
        </row>
        <row r="428">
          <cell r="A428" t="str">
            <v>CCI</v>
          </cell>
        </row>
        <row r="429">
          <cell r="A429" t="str">
            <v>CAPF</v>
          </cell>
        </row>
        <row r="430">
          <cell r="A430" t="str">
            <v>CCI</v>
          </cell>
        </row>
        <row r="431">
          <cell r="A431" t="str">
            <v>CCI</v>
          </cell>
        </row>
        <row r="432">
          <cell r="A432" t="str">
            <v>CCI</v>
          </cell>
        </row>
        <row r="433">
          <cell r="A433" t="str">
            <v>CCI</v>
          </cell>
        </row>
        <row r="434">
          <cell r="A434" t="str">
            <v>CCI</v>
          </cell>
        </row>
        <row r="435">
          <cell r="A435" t="str">
            <v>CCI</v>
          </cell>
        </row>
        <row r="436">
          <cell r="A436" t="str">
            <v>CCI</v>
          </cell>
        </row>
        <row r="437">
          <cell r="A437" t="str">
            <v>CCI</v>
          </cell>
        </row>
        <row r="438">
          <cell r="A438" t="str">
            <v>CCI</v>
          </cell>
        </row>
        <row r="439">
          <cell r="A439" t="str">
            <v>CCI</v>
          </cell>
        </row>
        <row r="440">
          <cell r="A440" t="str">
            <v>CCI</v>
          </cell>
        </row>
        <row r="441">
          <cell r="A441" t="str">
            <v>CCI</v>
          </cell>
        </row>
        <row r="442">
          <cell r="A442" t="str">
            <v>CCI</v>
          </cell>
        </row>
        <row r="443">
          <cell r="A443" t="str">
            <v>CCI</v>
          </cell>
        </row>
        <row r="444">
          <cell r="A444" t="str">
            <v>CCI</v>
          </cell>
        </row>
        <row r="445">
          <cell r="A445" t="str">
            <v>CCI</v>
          </cell>
        </row>
        <row r="446">
          <cell r="A446" t="str">
            <v>CCI</v>
          </cell>
        </row>
        <row r="447">
          <cell r="A447" t="str">
            <v>CCI</v>
          </cell>
        </row>
        <row r="448">
          <cell r="A448" t="str">
            <v>CAPF</v>
          </cell>
        </row>
        <row r="449">
          <cell r="A449" t="str">
            <v>CCI</v>
          </cell>
        </row>
        <row r="450">
          <cell r="A450" t="str">
            <v>CCI</v>
          </cell>
        </row>
        <row r="451">
          <cell r="A451" t="str">
            <v>CCI</v>
          </cell>
        </row>
        <row r="452">
          <cell r="A452" t="str">
            <v>CCI</v>
          </cell>
        </row>
        <row r="453">
          <cell r="A453" t="str">
            <v>AB</v>
          </cell>
        </row>
        <row r="454">
          <cell r="A454" t="str">
            <v>AB</v>
          </cell>
        </row>
        <row r="455">
          <cell r="A455" t="str">
            <v>CAPF</v>
          </cell>
        </row>
        <row r="456">
          <cell r="A456" t="str">
            <v>CCI</v>
          </cell>
        </row>
        <row r="457">
          <cell r="A457" t="str">
            <v>CCI</v>
          </cell>
        </row>
        <row r="458">
          <cell r="A458" t="str">
            <v>CAPF</v>
          </cell>
        </row>
        <row r="459">
          <cell r="A459" t="str">
            <v>CAPF</v>
          </cell>
        </row>
        <row r="460">
          <cell r="A460" t="str">
            <v>CAPF</v>
          </cell>
        </row>
        <row r="461">
          <cell r="A461" t="str">
            <v>CAPF</v>
          </cell>
        </row>
        <row r="462">
          <cell r="A462" t="str">
            <v>CCI</v>
          </cell>
        </row>
        <row r="463">
          <cell r="A463" t="str">
            <v>CCI</v>
          </cell>
        </row>
        <row r="464">
          <cell r="A464" t="str">
            <v>CCI</v>
          </cell>
        </row>
        <row r="465">
          <cell r="A465" t="str">
            <v>CCI</v>
          </cell>
        </row>
        <row r="466">
          <cell r="A466" t="str">
            <v>CAPF</v>
          </cell>
        </row>
        <row r="467">
          <cell r="A467" t="str">
            <v>CAPF</v>
          </cell>
        </row>
        <row r="468">
          <cell r="A468" t="str">
            <v>CAPF</v>
          </cell>
        </row>
        <row r="469">
          <cell r="A469" t="str">
            <v>CAPF</v>
          </cell>
        </row>
        <row r="470">
          <cell r="A470" t="str">
            <v>CAPF</v>
          </cell>
        </row>
        <row r="471">
          <cell r="A471" t="str">
            <v>CAPF</v>
          </cell>
        </row>
        <row r="472">
          <cell r="A472" t="str">
            <v>CCI</v>
          </cell>
        </row>
        <row r="473">
          <cell r="A473" t="str">
            <v>CCI</v>
          </cell>
        </row>
        <row r="474">
          <cell r="A474" t="str">
            <v>LCT</v>
          </cell>
        </row>
        <row r="475">
          <cell r="A475" t="str">
            <v>CAPF</v>
          </cell>
        </row>
        <row r="476">
          <cell r="A476" t="str">
            <v>CCI</v>
          </cell>
        </row>
        <row r="477">
          <cell r="A477" t="str">
            <v>CCI</v>
          </cell>
        </row>
        <row r="478">
          <cell r="A478" t="str">
            <v>CCI</v>
          </cell>
        </row>
        <row r="479">
          <cell r="A479" t="str">
            <v>CCI</v>
          </cell>
        </row>
        <row r="480">
          <cell r="A480" t="str">
            <v>CCI</v>
          </cell>
        </row>
        <row r="481">
          <cell r="A481" t="str">
            <v>CCI</v>
          </cell>
        </row>
        <row r="482">
          <cell r="A482" t="str">
            <v>CCI</v>
          </cell>
        </row>
        <row r="483">
          <cell r="A483" t="str">
            <v>CCI</v>
          </cell>
        </row>
        <row r="484">
          <cell r="A484" t="str">
            <v>CCI</v>
          </cell>
        </row>
        <row r="485">
          <cell r="A485" t="str">
            <v>CAPF</v>
          </cell>
        </row>
        <row r="486">
          <cell r="A486" t="str">
            <v>CAPF</v>
          </cell>
        </row>
        <row r="487">
          <cell r="A487" t="str">
            <v>TRU</v>
          </cell>
        </row>
        <row r="488">
          <cell r="A488" t="str">
            <v>LCT</v>
          </cell>
        </row>
        <row r="489">
          <cell r="A489" t="str">
            <v>CCI</v>
          </cell>
        </row>
        <row r="490">
          <cell r="A490" t="str">
            <v>FARMER</v>
          </cell>
        </row>
        <row r="491">
          <cell r="A491" t="str">
            <v>CCI</v>
          </cell>
        </row>
        <row r="492">
          <cell r="A492" t="str">
            <v>CCI</v>
          </cell>
        </row>
        <row r="493">
          <cell r="A493" t="str">
            <v>CCI</v>
          </cell>
        </row>
        <row r="494">
          <cell r="A494" t="str">
            <v>CCI</v>
          </cell>
        </row>
        <row r="495">
          <cell r="A495" t="str">
            <v>CAPF</v>
          </cell>
        </row>
        <row r="496">
          <cell r="A496" t="str">
            <v>CAPF</v>
          </cell>
        </row>
        <row r="497">
          <cell r="A497" t="str">
            <v>CCI</v>
          </cell>
        </row>
        <row r="498">
          <cell r="A498" t="str">
            <v>CCI</v>
          </cell>
        </row>
        <row r="499">
          <cell r="A499" t="str">
            <v>CCI</v>
          </cell>
        </row>
        <row r="500">
          <cell r="A500" t="str">
            <v>CCI</v>
          </cell>
        </row>
        <row r="501">
          <cell r="A501" t="str">
            <v>CCI</v>
          </cell>
        </row>
        <row r="502">
          <cell r="A502" t="str">
            <v>CCI</v>
          </cell>
        </row>
        <row r="503">
          <cell r="A503" t="str">
            <v>LCT</v>
          </cell>
        </row>
        <row r="504">
          <cell r="A504" t="str">
            <v>AB</v>
          </cell>
        </row>
        <row r="505">
          <cell r="A505" t="str">
            <v>AB</v>
          </cell>
        </row>
        <row r="506">
          <cell r="A506" t="str">
            <v>CHC</v>
          </cell>
        </row>
        <row r="507">
          <cell r="A507" t="str">
            <v>CCI</v>
          </cell>
        </row>
        <row r="508">
          <cell r="A508" t="str">
            <v>CCI</v>
          </cell>
        </row>
        <row r="509">
          <cell r="A509" t="str">
            <v>CAPF</v>
          </cell>
        </row>
        <row r="510">
          <cell r="A510" t="str">
            <v>CAPF</v>
          </cell>
        </row>
        <row r="511">
          <cell r="A511" t="str">
            <v>CAPF</v>
          </cell>
        </row>
        <row r="512">
          <cell r="A512" t="str">
            <v>CCI</v>
          </cell>
        </row>
      </sheetData>
      <sheetData sheetId="14"/>
      <sheetData sheetId="15"/>
      <sheetData sheetId="16"/>
      <sheetData sheetId="17"/>
      <sheetData sheetId="18">
        <row r="3">
          <cell r="A3" t="str">
            <v>*</v>
          </cell>
          <cell r="B3" t="str">
            <v>statewide</v>
          </cell>
          <cell r="C3" t="str">
            <v>Statewide</v>
          </cell>
          <cell r="D3" t="str">
            <v>Statewide</v>
          </cell>
        </row>
        <row r="4">
          <cell r="A4" t="str">
            <v>cech</v>
          </cell>
          <cell r="B4" t="str">
            <v>icapcd</v>
          </cell>
          <cell r="C4" t="str">
            <v>Calexico/El Centro/Heber</v>
          </cell>
          <cell r="D4" t="str">
            <v>Imperial County APCD: Calexico/El Centro/Heber</v>
          </cell>
        </row>
        <row r="5">
          <cell r="A5" t="str">
            <v>ecv</v>
          </cell>
          <cell r="B5" t="str">
            <v>scaqmd</v>
          </cell>
          <cell r="C5" t="str">
            <v>Eastern Coachella Valley</v>
          </cell>
          <cell r="D5" t="str">
            <v>South Coast AQMD: Eastern Coachella Valley</v>
          </cell>
        </row>
        <row r="6">
          <cell r="A6" t="str">
            <v>ela</v>
          </cell>
          <cell r="B6" t="str">
            <v>scaqmd</v>
          </cell>
          <cell r="C6" t="str">
            <v>East Los Angeles</v>
          </cell>
          <cell r="D6" t="str">
            <v>South Coast AQMD: East Los Angeles</v>
          </cell>
        </row>
        <row r="7">
          <cell r="A7" t="str">
            <v>pc</v>
          </cell>
          <cell r="B7" t="str">
            <v>sdcapcd</v>
          </cell>
          <cell r="C7" t="str">
            <v>Portside Communities</v>
          </cell>
          <cell r="D7" t="str">
            <v>San Diego County APCD: Portside Communities</v>
          </cell>
        </row>
        <row r="8">
          <cell r="A8" t="str">
            <v>rchm</v>
          </cell>
          <cell r="B8" t="str">
            <v>baaqmd</v>
          </cell>
          <cell r="C8" t="str">
            <v>Richmond</v>
          </cell>
          <cell r="D8" t="str">
            <v>Bay Area AQMD: Richmond</v>
          </cell>
        </row>
        <row r="9">
          <cell r="A9" t="str">
            <v>sbm</v>
          </cell>
          <cell r="B9" t="str">
            <v>scaqmd</v>
          </cell>
          <cell r="C9" t="str">
            <v>San Bernardino/Muscoy</v>
          </cell>
          <cell r="D9" t="str">
            <v>South Coast AQMD: San Bernardino/Muscoy</v>
          </cell>
        </row>
        <row r="10">
          <cell r="A10" t="str">
            <v>scfr</v>
          </cell>
          <cell r="B10" t="str">
            <v>sjvapcd</v>
          </cell>
          <cell r="C10" t="str">
            <v>South Central Fresno</v>
          </cell>
          <cell r="D10" t="str">
            <v>San Joaquin Valley APCD: South Central Fresno</v>
          </cell>
        </row>
        <row r="11">
          <cell r="A11" t="str">
            <v>sela</v>
          </cell>
          <cell r="B11" t="str">
            <v>scaqmd</v>
          </cell>
          <cell r="C11" t="str">
            <v>South East Los Angeles</v>
          </cell>
          <cell r="D11" t="str">
            <v>South Coast AQMD: South East Los Angeles</v>
          </cell>
        </row>
        <row r="12">
          <cell r="A12" t="str">
            <v>shft</v>
          </cell>
          <cell r="B12" t="str">
            <v>sjvapcd</v>
          </cell>
          <cell r="C12" t="str">
            <v>Shafter</v>
          </cell>
          <cell r="D12" t="str">
            <v>San Joaquin Valley APCD: Shafter</v>
          </cell>
        </row>
        <row r="13">
          <cell r="A13" t="str">
            <v>ssacf</v>
          </cell>
          <cell r="B13" t="str">
            <v>smaqmd</v>
          </cell>
          <cell r="C13" t="str">
            <v>South Sacramento/Florin</v>
          </cell>
          <cell r="D13" t="str">
            <v>Sacramento Metropolitan AQMD: South Sacramento/Florin</v>
          </cell>
        </row>
        <row r="14">
          <cell r="A14" t="str">
            <v>stck</v>
          </cell>
          <cell r="B14" t="str">
            <v>sjvapcd</v>
          </cell>
          <cell r="C14" t="str">
            <v>Stockton</v>
          </cell>
          <cell r="D14" t="str">
            <v>San Joaquin Valley APCD: Stockton</v>
          </cell>
        </row>
        <row r="15">
          <cell r="A15" t="str">
            <v>woak</v>
          </cell>
          <cell r="B15" t="str">
            <v>baaqmd</v>
          </cell>
          <cell r="C15" t="str">
            <v>West Oakland</v>
          </cell>
          <cell r="D15" t="str">
            <v>Bay Area AQMD: West Oakland</v>
          </cell>
        </row>
        <row r="16">
          <cell r="A16" t="str">
            <v>wwlbc</v>
          </cell>
          <cell r="B16" t="str">
            <v>scaqmd</v>
          </cell>
          <cell r="C16" t="str">
            <v>Wilmington/West Long Beach/Carson</v>
          </cell>
          <cell r="D16" t="str">
            <v>South Coast AQMD: Wilmington/West Long Beach/Carson</v>
          </cell>
        </row>
      </sheetData>
      <sheetData sheetId="19">
        <row r="4">
          <cell r="A4" t="str">
            <v>1383R</v>
          </cell>
        </row>
      </sheetData>
      <sheetData sheetId="20">
        <row r="2">
          <cell r="B2" t="str">
            <v>Detail</v>
          </cell>
        </row>
      </sheetData>
    </sheetDataSet>
  </externalBook>
</externalLink>
</file>

<file path=xl/persons/person.xml><?xml version="1.0" encoding="utf-8"?>
<personList xmlns="http://schemas.microsoft.com/office/spreadsheetml/2018/threadedcomments" xmlns:x="http://schemas.openxmlformats.org/spreadsheetml/2006/main">
  <person displayName="Diana Thai" id="{A5B3B450-AB1F-4989-971D-F708745466B8}" userId="dthai@aqmd.gov" providerId="PeoplePicker"/>
  <person displayName="Robert Dalbeck" id="{DF87E0EA-E373-4F34-90BE-43C6854A2F38}" userId="RDalbeck@aqmd.gov" providerId="PeoplePicker"/>
  <person displayName="Pedro Piqueras" id="{AE96F522-83EF-47C0-95E1-5AE7072EAF7F}" userId="S::ppiqueras@aqmd.gov::4c6abfe2-4974-4f5c-bddd-9b734d82bd4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12" dT="2021-09-01T18:33:22.82" personId="{AE96F522-83EF-47C0-95E1-5AE7072EAF7F}" id="{C38526F1-1F1E-4734-9E5E-90E7796903F8}">
    <text>@Diana Thai @Robert Dalbeck I think the CHE and TRU info is in the wrong cells here</text>
    <mentions>
      <mention mentionpersonId="{A5B3B450-AB1F-4989-971D-F708745466B8}" mentionId="{BEE94CFC-7BC0-49CB-AE27-353FE4DE24C8}" startIndex="0" length="11"/>
      <mention mentionpersonId="{DF87E0EA-E373-4F34-90BE-43C6854A2F38}" mentionId="{49B8F616-D8C5-413D-A8AA-CBB2CAEB900C}" startIndex="12" length="15"/>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www.aqmd.gov/nav/about/initiatives/environmental-justice/ab617-134/southeast-los-angeles/cerp-archive" TargetMode="External"/><Relationship Id="rId2" Type="http://schemas.openxmlformats.org/officeDocument/2006/relationships/hyperlink" Target="mailto:CommunityAir@arb.ca.gov" TargetMode="External"/><Relationship Id="rId1" Type="http://schemas.openxmlformats.org/officeDocument/2006/relationships/hyperlink" Target="https://ww2.arb.ca.gov/our-work/programs/community-air-protection-program/community-air-protection-blueprint"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K34"/>
  <sheetViews>
    <sheetView showGridLines="0" topLeftCell="A13" zoomScale="110" zoomScaleNormal="100" workbookViewId="0">
      <selection activeCell="A13" sqref="A13:C13"/>
    </sheetView>
  </sheetViews>
  <sheetFormatPr defaultColWidth="8.85546875" defaultRowHeight="14.1"/>
  <cols>
    <col min="1" max="1" width="34.140625" style="7" customWidth="1"/>
    <col min="2" max="2" width="9.140625" style="7" customWidth="1"/>
    <col min="3" max="3" width="103.42578125" style="7" customWidth="1"/>
    <col min="4" max="10" width="8.85546875" style="7"/>
    <col min="11" max="11" width="57.42578125" style="7" customWidth="1"/>
    <col min="12" max="16384" width="8.85546875" style="7"/>
  </cols>
  <sheetData>
    <row r="1" spans="1:11" ht="16.5">
      <c r="A1" s="6" t="s">
        <v>0</v>
      </c>
    </row>
    <row r="2" spans="1:11" ht="30" customHeight="1">
      <c r="A2" s="8" t="s">
        <v>1</v>
      </c>
    </row>
    <row r="3" spans="1:11" ht="38.450000000000003" customHeight="1">
      <c r="A3" s="315" t="s">
        <v>2</v>
      </c>
      <c r="B3" s="315"/>
      <c r="C3" s="315"/>
    </row>
    <row r="4" spans="1:11" ht="69.95" customHeight="1">
      <c r="A4" s="314" t="s">
        <v>3</v>
      </c>
      <c r="B4" s="314"/>
      <c r="C4" s="314"/>
      <c r="D4" s="9"/>
      <c r="E4" s="9"/>
      <c r="F4" s="9"/>
      <c r="G4" s="9"/>
      <c r="H4" s="9"/>
      <c r="I4" s="9"/>
      <c r="J4" s="9"/>
      <c r="K4" s="9"/>
    </row>
    <row r="5" spans="1:11" ht="30" customHeight="1">
      <c r="A5" s="10" t="s">
        <v>4</v>
      </c>
      <c r="B5" s="316" t="s">
        <v>5</v>
      </c>
      <c r="C5" s="316"/>
    </row>
    <row r="6" spans="1:11">
      <c r="A6" s="10" t="s">
        <v>6</v>
      </c>
      <c r="B6" s="317" t="s">
        <v>7</v>
      </c>
      <c r="C6" s="317"/>
    </row>
    <row r="7" spans="1:11" ht="35.1" customHeight="1">
      <c r="A7" s="10" t="s">
        <v>8</v>
      </c>
      <c r="B7" s="316" t="s">
        <v>9</v>
      </c>
      <c r="C7" s="316"/>
    </row>
    <row r="8" spans="1:11" ht="15.95" customHeight="1">
      <c r="A8" s="10" t="s">
        <v>10</v>
      </c>
      <c r="B8" s="317" t="s">
        <v>11</v>
      </c>
      <c r="C8" s="317"/>
    </row>
    <row r="10" spans="1:11" s="12" customFormat="1" ht="65.099999999999994" customHeight="1">
      <c r="A10" s="314" t="s">
        <v>12</v>
      </c>
      <c r="B10" s="314"/>
      <c r="C10" s="314"/>
      <c r="D10" s="11"/>
      <c r="E10" s="11"/>
      <c r="F10" s="11"/>
      <c r="G10" s="11"/>
      <c r="H10" s="11"/>
      <c r="I10" s="11"/>
      <c r="J10" s="11"/>
      <c r="K10" s="11"/>
    </row>
    <row r="11" spans="1:11" ht="29.45" customHeight="1">
      <c r="A11" s="10" t="s">
        <v>13</v>
      </c>
      <c r="B11" s="310" t="s">
        <v>14</v>
      </c>
      <c r="C11" s="310"/>
    </row>
    <row r="12" spans="1:11">
      <c r="A12" s="10"/>
      <c r="B12" s="300"/>
      <c r="C12" s="300"/>
    </row>
    <row r="13" spans="1:11" s="12" customFormat="1" ht="152.25" customHeight="1">
      <c r="A13" s="314" t="s">
        <v>15</v>
      </c>
      <c r="B13" s="314"/>
      <c r="C13" s="314"/>
      <c r="D13" s="11"/>
      <c r="E13" s="11"/>
      <c r="F13" s="11"/>
      <c r="G13" s="11"/>
      <c r="H13" s="11"/>
      <c r="I13" s="11"/>
      <c r="J13" s="11"/>
      <c r="K13" s="11"/>
    </row>
    <row r="14" spans="1:11">
      <c r="A14" s="10"/>
      <c r="B14" s="13"/>
      <c r="C14" s="13"/>
    </row>
    <row r="15" spans="1:11">
      <c r="A15" s="14" t="s">
        <v>16</v>
      </c>
      <c r="B15" s="14"/>
      <c r="C15" s="14"/>
    </row>
    <row r="16" spans="1:11">
      <c r="A16" s="15" t="s">
        <v>17</v>
      </c>
      <c r="B16" s="16"/>
      <c r="C16" s="17"/>
    </row>
    <row r="17" spans="1:4">
      <c r="A17" s="18" t="s">
        <v>18</v>
      </c>
      <c r="B17" s="16"/>
      <c r="C17" s="17"/>
    </row>
    <row r="18" spans="1:4">
      <c r="A18" s="15" t="s">
        <v>19</v>
      </c>
      <c r="B18" s="16"/>
      <c r="C18" s="19"/>
    </row>
    <row r="19" spans="1:4" ht="14.45">
      <c r="A19" s="144" t="s">
        <v>20</v>
      </c>
      <c r="B19" s="16"/>
      <c r="C19" s="19"/>
    </row>
    <row r="20" spans="1:4">
      <c r="A20" s="15" t="s">
        <v>21</v>
      </c>
      <c r="B20" s="16"/>
      <c r="C20" s="17"/>
    </row>
    <row r="21" spans="1:4" ht="14.45">
      <c r="A21" t="s">
        <v>22</v>
      </c>
      <c r="B21" s="16"/>
      <c r="C21" s="17"/>
    </row>
    <row r="22" spans="1:4">
      <c r="A22" s="15" t="s">
        <v>23</v>
      </c>
      <c r="C22" s="19"/>
    </row>
    <row r="23" spans="1:4" ht="14.45">
      <c r="A23" t="s">
        <v>24</v>
      </c>
      <c r="D23" s="20"/>
    </row>
    <row r="24" spans="1:4">
      <c r="A24" s="15" t="s">
        <v>25</v>
      </c>
      <c r="D24" s="20"/>
    </row>
    <row r="25" spans="1:4">
      <c r="A25" s="21"/>
      <c r="B25" s="22"/>
      <c r="C25" s="23"/>
      <c r="D25" s="20"/>
    </row>
    <row r="26" spans="1:4" ht="25.35" customHeight="1">
      <c r="A26" s="24" t="s">
        <v>26</v>
      </c>
      <c r="B26" s="25" t="s">
        <v>27</v>
      </c>
      <c r="C26" s="26"/>
      <c r="D26" s="20"/>
    </row>
    <row r="27" spans="1:4" ht="14.45" thickBot="1">
      <c r="A27" s="21"/>
      <c r="B27" s="22"/>
      <c r="C27" s="23"/>
      <c r="D27" s="20"/>
    </row>
    <row r="28" spans="1:4">
      <c r="A28" s="27" t="s">
        <v>28</v>
      </c>
      <c r="B28" s="28" t="s">
        <v>29</v>
      </c>
      <c r="C28" s="29" t="s">
        <v>30</v>
      </c>
    </row>
    <row r="29" spans="1:4">
      <c r="A29" s="30">
        <v>44379</v>
      </c>
      <c r="B29" s="31" t="s">
        <v>31</v>
      </c>
      <c r="C29" s="32" t="s">
        <v>32</v>
      </c>
    </row>
    <row r="30" spans="1:4">
      <c r="A30" s="311" t="s">
        <v>33</v>
      </c>
      <c r="B30" s="312"/>
      <c r="C30" s="313"/>
    </row>
    <row r="31" spans="1:4">
      <c r="A31" s="33" t="s">
        <v>34</v>
      </c>
      <c r="B31" s="34"/>
      <c r="C31" s="35"/>
    </row>
    <row r="32" spans="1:4">
      <c r="A32" s="33" t="s">
        <v>35</v>
      </c>
      <c r="B32" s="34"/>
      <c r="C32" s="35"/>
    </row>
    <row r="33" spans="1:3">
      <c r="A33" s="33" t="s">
        <v>36</v>
      </c>
      <c r="B33" s="34"/>
      <c r="C33" s="35"/>
    </row>
    <row r="34" spans="1:3" ht="14.45" thickBot="1">
      <c r="A34" s="36" t="s">
        <v>37</v>
      </c>
      <c r="B34" s="37"/>
      <c r="C34" s="38"/>
    </row>
  </sheetData>
  <mergeCells count="10">
    <mergeCell ref="B11:C11"/>
    <mergeCell ref="A30:C30"/>
    <mergeCell ref="A10:C10"/>
    <mergeCell ref="A3:C3"/>
    <mergeCell ref="A4:C4"/>
    <mergeCell ref="B5:C5"/>
    <mergeCell ref="B6:C6"/>
    <mergeCell ref="B7:C7"/>
    <mergeCell ref="B8:C8"/>
    <mergeCell ref="A13:C13"/>
  </mergeCells>
  <hyperlinks>
    <hyperlink ref="A17" r:id="rId1" xr:uid="{00000000-0004-0000-0000-000000000000}"/>
    <hyperlink ref="B26" r:id="rId2" display="mailto:CommunityAir@arb.ca.gov" xr:uid="{00000000-0004-0000-0000-000001000000}"/>
    <hyperlink ref="A19" r:id="rId3" display="http://www.aqmd.gov/nav/about/initiatives/environmental-justice/ab617-134/southeast-los-angeles/cerp-archive" xr:uid="{00000000-0004-0000-0000-000002000000}"/>
  </hyperlinks>
  <pageMargins left="0.25" right="0.25" top="0.75" bottom="0.75" header="0.3" footer="0.3"/>
  <pageSetup scale="75" orientation="landscape" r:id="rId4"/>
  <headerFooter>
    <oddHeader>&amp;L&amp;"Avenir LT Std 55 Roman,Regular"CARB-Air District Discussion Only&amp;C&amp;"Avenir LT Std 55 Roman,Regular"&amp;D&amp;R&amp;"Avenir LT Std 55 Roman,Regular"Draft Deliberative</oddHeader>
    <oddFooter>&amp;C&amp;"Avenir LT Std 55 Roman,Regular"&amp;F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00B0F0"/>
  </sheetPr>
  <dimension ref="A1:AC24"/>
  <sheetViews>
    <sheetView showGridLines="0" zoomScale="40" zoomScaleNormal="40" workbookViewId="0">
      <pane xSplit="1" ySplit="6" topLeftCell="B7" activePane="bottomRight" state="frozen"/>
      <selection pane="bottomRight" activeCell="AB13" sqref="AB13"/>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31.42578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4" width="12.5703125" style="51" customWidth="1"/>
    <col min="25" max="25" width="17.140625" style="51" customWidth="1"/>
    <col min="26" max="26" width="14.5703125" style="51" customWidth="1"/>
    <col min="27" max="27" width="18.5703125" style="51" customWidth="1"/>
    <col min="28" max="29" width="40.5703125" style="51" customWidth="1"/>
    <col min="30" max="16384" width="9.140625" style="51"/>
  </cols>
  <sheetData>
    <row r="1" spans="1:29" ht="20.100000000000001">
      <c r="A1" s="49" t="s">
        <v>0</v>
      </c>
      <c r="B1" s="50"/>
      <c r="F1" s="52"/>
      <c r="G1" s="52" t="s">
        <v>39</v>
      </c>
      <c r="H1" s="52"/>
      <c r="I1" s="52"/>
      <c r="J1" s="52"/>
      <c r="K1" s="52"/>
      <c r="L1" s="52"/>
      <c r="N1" s="52"/>
      <c r="T1" s="52"/>
      <c r="V1" s="52"/>
      <c r="W1" s="52"/>
      <c r="Y1" s="52"/>
      <c r="AA1" s="52"/>
    </row>
    <row r="2" spans="1:29" ht="20.100000000000001">
      <c r="A2" s="53" t="s">
        <v>287</v>
      </c>
      <c r="B2" s="50"/>
      <c r="L2" s="52"/>
      <c r="N2" s="52"/>
      <c r="T2" s="52"/>
      <c r="V2" s="52"/>
      <c r="W2" s="52"/>
      <c r="Y2" s="52"/>
      <c r="AA2" s="52"/>
    </row>
    <row r="3" spans="1:29" ht="16.5">
      <c r="A3" s="54" t="s">
        <v>288</v>
      </c>
      <c r="B3" s="54"/>
    </row>
    <row r="4" spans="1:29"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29" ht="26.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29" ht="96" thickBot="1">
      <c r="A6" s="63" t="s">
        <v>295</v>
      </c>
      <c r="B6" s="63" t="s">
        <v>296</v>
      </c>
      <c r="C6" s="64" t="s">
        <v>414</v>
      </c>
      <c r="D6" s="64" t="s">
        <v>415</v>
      </c>
      <c r="E6" s="64" t="s">
        <v>299</v>
      </c>
      <c r="F6" s="64" t="s">
        <v>300</v>
      </c>
      <c r="G6" s="64"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221" t="s">
        <v>70</v>
      </c>
      <c r="AB6" s="66" t="s">
        <v>316</v>
      </c>
      <c r="AC6" s="221" t="s">
        <v>317</v>
      </c>
    </row>
    <row r="7" spans="1:29" ht="162.94999999999999" thickBot="1">
      <c r="A7" s="67" t="s">
        <v>164</v>
      </c>
      <c r="B7" s="203" t="s">
        <v>416</v>
      </c>
      <c r="C7" s="205" t="s">
        <v>417</v>
      </c>
      <c r="D7" s="67" t="s">
        <v>418</v>
      </c>
      <c r="E7" s="67" t="s">
        <v>419</v>
      </c>
      <c r="F7" s="67" t="s">
        <v>326</v>
      </c>
      <c r="G7" s="258"/>
      <c r="H7" s="235" t="s">
        <v>203</v>
      </c>
      <c r="I7" s="223"/>
      <c r="J7" s="223"/>
      <c r="K7" s="224"/>
      <c r="L7" s="231" t="s">
        <v>168</v>
      </c>
      <c r="M7" s="232" t="s">
        <v>168</v>
      </c>
      <c r="N7" s="233" t="s">
        <v>168</v>
      </c>
      <c r="O7" s="255" t="s">
        <v>168</v>
      </c>
      <c r="P7" s="256" t="s">
        <v>168</v>
      </c>
      <c r="Q7" s="256" t="s">
        <v>168</v>
      </c>
      <c r="R7" s="256" t="s">
        <v>168</v>
      </c>
      <c r="S7" s="257" t="s">
        <v>168</v>
      </c>
      <c r="T7" s="255" t="s">
        <v>168</v>
      </c>
      <c r="U7" s="256" t="s">
        <v>168</v>
      </c>
      <c r="V7" s="256" t="s">
        <v>168</v>
      </c>
      <c r="W7" s="256" t="s">
        <v>168</v>
      </c>
      <c r="X7" s="257" t="s">
        <v>168</v>
      </c>
      <c r="Y7" s="256" t="s">
        <v>168</v>
      </c>
      <c r="Z7" s="257" t="s">
        <v>168</v>
      </c>
      <c r="AA7" s="257" t="s">
        <v>168</v>
      </c>
      <c r="AB7" s="257" t="s">
        <v>168</v>
      </c>
      <c r="AC7" s="295" t="s">
        <v>168</v>
      </c>
    </row>
    <row r="8" spans="1:29" ht="63" thickBot="1">
      <c r="A8" s="67" t="s">
        <v>170</v>
      </c>
      <c r="B8" s="203" t="s">
        <v>420</v>
      </c>
      <c r="C8" s="67" t="s">
        <v>421</v>
      </c>
      <c r="D8" s="67" t="s">
        <v>418</v>
      </c>
      <c r="E8" s="67" t="s">
        <v>422</v>
      </c>
      <c r="F8" s="67" t="s">
        <v>321</v>
      </c>
      <c r="G8" s="258"/>
      <c r="H8" s="236" t="s">
        <v>203</v>
      </c>
      <c r="I8" s="204"/>
      <c r="J8" s="204"/>
      <c r="K8" s="226"/>
      <c r="L8" s="255" t="s">
        <v>168</v>
      </c>
      <c r="M8" s="256" t="s">
        <v>168</v>
      </c>
      <c r="N8" s="257" t="s">
        <v>168</v>
      </c>
      <c r="O8" s="255" t="s">
        <v>168</v>
      </c>
      <c r="P8" s="256" t="s">
        <v>168</v>
      </c>
      <c r="Q8" s="256" t="s">
        <v>168</v>
      </c>
      <c r="R8" s="256" t="s">
        <v>168</v>
      </c>
      <c r="S8" s="257" t="s">
        <v>168</v>
      </c>
      <c r="T8" s="255" t="s">
        <v>168</v>
      </c>
      <c r="U8" s="256" t="s">
        <v>168</v>
      </c>
      <c r="V8" s="256" t="s">
        <v>168</v>
      </c>
      <c r="W8" s="260" t="s">
        <v>168</v>
      </c>
      <c r="X8" s="261" t="s">
        <v>168</v>
      </c>
      <c r="Y8" s="256" t="s">
        <v>168</v>
      </c>
      <c r="Z8" s="257" t="s">
        <v>168</v>
      </c>
      <c r="AA8" s="257" t="s">
        <v>168</v>
      </c>
      <c r="AB8" s="257" t="s">
        <v>168</v>
      </c>
      <c r="AC8" s="295" t="s">
        <v>168</v>
      </c>
    </row>
    <row r="9" spans="1:29" ht="87.6">
      <c r="A9" s="67" t="s">
        <v>174</v>
      </c>
      <c r="B9" s="203" t="s">
        <v>420</v>
      </c>
      <c r="C9" s="67" t="s">
        <v>423</v>
      </c>
      <c r="D9" s="67" t="s">
        <v>418</v>
      </c>
      <c r="E9" s="67" t="s">
        <v>424</v>
      </c>
      <c r="F9" s="67" t="s">
        <v>393</v>
      </c>
      <c r="G9" s="258"/>
      <c r="H9" s="236"/>
      <c r="I9" s="204" t="s">
        <v>203</v>
      </c>
      <c r="J9" s="204"/>
      <c r="K9" s="226"/>
      <c r="L9" s="255" t="s">
        <v>168</v>
      </c>
      <c r="M9" s="256" t="s">
        <v>168</v>
      </c>
      <c r="N9" s="257" t="s">
        <v>168</v>
      </c>
      <c r="O9" s="255" t="s">
        <v>168</v>
      </c>
      <c r="P9" s="256" t="s">
        <v>168</v>
      </c>
      <c r="Q9" s="256" t="s">
        <v>168</v>
      </c>
      <c r="R9" s="256" t="s">
        <v>168</v>
      </c>
      <c r="S9" s="257" t="s">
        <v>168</v>
      </c>
      <c r="T9" s="255" t="s">
        <v>168</v>
      </c>
      <c r="U9" s="256" t="s">
        <v>168</v>
      </c>
      <c r="V9" s="256" t="s">
        <v>168</v>
      </c>
      <c r="W9" s="256" t="s">
        <v>168</v>
      </c>
      <c r="X9" s="257" t="s">
        <v>168</v>
      </c>
      <c r="Y9" s="294" t="s">
        <v>362</v>
      </c>
      <c r="Z9" s="294" t="s">
        <v>362</v>
      </c>
      <c r="AA9" s="257" t="s">
        <v>168</v>
      </c>
      <c r="AB9" s="295" t="s">
        <v>168</v>
      </c>
      <c r="AC9" s="257" t="s">
        <v>168</v>
      </c>
    </row>
    <row r="10" spans="1:29" ht="75.599999999999994" thickBot="1">
      <c r="A10" s="67" t="s">
        <v>180</v>
      </c>
      <c r="B10" s="203" t="s">
        <v>420</v>
      </c>
      <c r="C10" s="67" t="s">
        <v>425</v>
      </c>
      <c r="D10" s="67" t="s">
        <v>418</v>
      </c>
      <c r="E10" s="67" t="s">
        <v>426</v>
      </c>
      <c r="F10" s="67" t="s">
        <v>427</v>
      </c>
      <c r="G10" s="258"/>
      <c r="H10" s="236" t="s">
        <v>203</v>
      </c>
      <c r="I10" s="204"/>
      <c r="J10" s="204"/>
      <c r="K10" s="226"/>
      <c r="L10" s="255" t="s">
        <v>168</v>
      </c>
      <c r="M10" s="256" t="s">
        <v>168</v>
      </c>
      <c r="N10" s="257" t="s">
        <v>168</v>
      </c>
      <c r="O10" s="255" t="s">
        <v>168</v>
      </c>
      <c r="P10" s="256" t="s">
        <v>168</v>
      </c>
      <c r="Q10" s="256" t="s">
        <v>168</v>
      </c>
      <c r="R10" s="256" t="s">
        <v>168</v>
      </c>
      <c r="S10" s="257" t="s">
        <v>168</v>
      </c>
      <c r="T10" s="255" t="s">
        <v>168</v>
      </c>
      <c r="U10" s="256" t="s">
        <v>168</v>
      </c>
      <c r="V10" s="256" t="s">
        <v>168</v>
      </c>
      <c r="W10" s="256" t="s">
        <v>168</v>
      </c>
      <c r="X10" s="257" t="s">
        <v>168</v>
      </c>
      <c r="Y10" s="256" t="s">
        <v>168</v>
      </c>
      <c r="Z10" s="257" t="s">
        <v>168</v>
      </c>
      <c r="AA10" s="257" t="s">
        <v>168</v>
      </c>
      <c r="AB10" s="257" t="s">
        <v>168</v>
      </c>
      <c r="AC10" s="234" t="s">
        <v>428</v>
      </c>
    </row>
    <row r="11" spans="1:29" ht="249.95">
      <c r="A11" s="67" t="s">
        <v>111</v>
      </c>
      <c r="B11" s="203" t="s">
        <v>420</v>
      </c>
      <c r="C11" s="67" t="s">
        <v>429</v>
      </c>
      <c r="D11" s="67" t="s">
        <v>418</v>
      </c>
      <c r="E11" s="67" t="s">
        <v>430</v>
      </c>
      <c r="F11" s="67" t="s">
        <v>343</v>
      </c>
      <c r="G11" s="272" t="s">
        <v>431</v>
      </c>
      <c r="H11" s="236"/>
      <c r="I11" s="204" t="s">
        <v>203</v>
      </c>
      <c r="J11" s="204"/>
      <c r="K11" s="226"/>
      <c r="L11" s="255" t="s">
        <v>168</v>
      </c>
      <c r="M11" s="256" t="s">
        <v>168</v>
      </c>
      <c r="N11" s="257" t="s">
        <v>168</v>
      </c>
      <c r="O11" s="255" t="s">
        <v>168</v>
      </c>
      <c r="P11" s="256" t="s">
        <v>168</v>
      </c>
      <c r="Q11" s="256" t="s">
        <v>168</v>
      </c>
      <c r="R11" s="256" t="s">
        <v>168</v>
      </c>
      <c r="S11" s="257" t="s">
        <v>168</v>
      </c>
      <c r="T11" s="255" t="s">
        <v>168</v>
      </c>
      <c r="U11" s="256" t="s">
        <v>168</v>
      </c>
      <c r="V11" s="256" t="s">
        <v>168</v>
      </c>
      <c r="W11" s="256" t="s">
        <v>168</v>
      </c>
      <c r="X11" s="257" t="s">
        <v>168</v>
      </c>
      <c r="Y11" s="256" t="s">
        <v>168</v>
      </c>
      <c r="Z11" s="257" t="s">
        <v>168</v>
      </c>
      <c r="AA11" s="257" t="s">
        <v>168</v>
      </c>
      <c r="AB11" s="299" t="s">
        <v>432</v>
      </c>
      <c r="AC11" s="257" t="s">
        <v>168</v>
      </c>
    </row>
    <row r="12" spans="1:29" ht="75.599999999999994" thickBot="1">
      <c r="A12" s="67" t="s">
        <v>120</v>
      </c>
      <c r="B12" s="203" t="s">
        <v>433</v>
      </c>
      <c r="C12" s="67" t="s">
        <v>434</v>
      </c>
      <c r="D12" s="67" t="s">
        <v>418</v>
      </c>
      <c r="E12" s="67" t="s">
        <v>435</v>
      </c>
      <c r="F12" s="67" t="s">
        <v>321</v>
      </c>
      <c r="G12" s="258"/>
      <c r="H12" s="236" t="s">
        <v>203</v>
      </c>
      <c r="I12" s="204"/>
      <c r="J12" s="204"/>
      <c r="K12" s="226"/>
      <c r="L12" s="255" t="s">
        <v>168</v>
      </c>
      <c r="M12" s="256" t="s">
        <v>168</v>
      </c>
      <c r="N12" s="257" t="s">
        <v>168</v>
      </c>
      <c r="O12" s="255" t="s">
        <v>168</v>
      </c>
      <c r="P12" s="256" t="s">
        <v>168</v>
      </c>
      <c r="Q12" s="256" t="s">
        <v>168</v>
      </c>
      <c r="R12" s="256" t="s">
        <v>168</v>
      </c>
      <c r="S12" s="257" t="s">
        <v>168</v>
      </c>
      <c r="T12" s="255" t="s">
        <v>168</v>
      </c>
      <c r="U12" s="256" t="s">
        <v>168</v>
      </c>
      <c r="V12" s="256" t="s">
        <v>168</v>
      </c>
      <c r="W12" s="256" t="s">
        <v>168</v>
      </c>
      <c r="X12" s="257" t="s">
        <v>168</v>
      </c>
      <c r="Y12" s="256" t="s">
        <v>168</v>
      </c>
      <c r="Z12" s="257" t="s">
        <v>168</v>
      </c>
      <c r="AA12" s="257" t="s">
        <v>168</v>
      </c>
      <c r="AB12" s="257" t="s">
        <v>168</v>
      </c>
      <c r="AC12" s="234" t="s">
        <v>436</v>
      </c>
    </row>
    <row r="13" spans="1:29" ht="292.5" customHeight="1">
      <c r="A13" s="67" t="s">
        <v>127</v>
      </c>
      <c r="B13" s="203" t="s">
        <v>433</v>
      </c>
      <c r="C13" s="67" t="s">
        <v>437</v>
      </c>
      <c r="D13" s="67" t="s">
        <v>418</v>
      </c>
      <c r="E13" s="67" t="s">
        <v>438</v>
      </c>
      <c r="F13" s="67" t="s">
        <v>400</v>
      </c>
      <c r="G13" s="258" t="s">
        <v>439</v>
      </c>
      <c r="H13" s="236"/>
      <c r="I13" s="204" t="s">
        <v>203</v>
      </c>
      <c r="J13" s="204"/>
      <c r="K13" s="226"/>
      <c r="L13" s="255" t="s">
        <v>168</v>
      </c>
      <c r="M13" s="256" t="s">
        <v>168</v>
      </c>
      <c r="N13" s="257" t="s">
        <v>168</v>
      </c>
      <c r="O13" s="255" t="s">
        <v>168</v>
      </c>
      <c r="P13" s="256" t="s">
        <v>168</v>
      </c>
      <c r="Q13" s="256" t="s">
        <v>168</v>
      </c>
      <c r="R13" s="256" t="s">
        <v>168</v>
      </c>
      <c r="S13" s="257" t="s">
        <v>168</v>
      </c>
      <c r="T13" s="255" t="s">
        <v>168</v>
      </c>
      <c r="U13" s="256" t="s">
        <v>168</v>
      </c>
      <c r="V13" s="256" t="s">
        <v>168</v>
      </c>
      <c r="W13" s="256" t="s">
        <v>168</v>
      </c>
      <c r="X13" s="257" t="s">
        <v>168</v>
      </c>
      <c r="Y13" s="294" t="s">
        <v>362</v>
      </c>
      <c r="Z13" s="294" t="s">
        <v>371</v>
      </c>
      <c r="AA13" s="257" t="s">
        <v>168</v>
      </c>
      <c r="AB13" s="295" t="s">
        <v>440</v>
      </c>
      <c r="AC13" s="257" t="s">
        <v>168</v>
      </c>
    </row>
    <row r="14" spans="1:29" ht="75.599999999999994" thickBot="1">
      <c r="A14" s="67" t="s">
        <v>134</v>
      </c>
      <c r="B14" s="203" t="s">
        <v>433</v>
      </c>
      <c r="C14" s="67" t="s">
        <v>441</v>
      </c>
      <c r="D14" s="67" t="s">
        <v>418</v>
      </c>
      <c r="E14" s="67" t="s">
        <v>442</v>
      </c>
      <c r="F14" s="67" t="s">
        <v>393</v>
      </c>
      <c r="G14" s="258"/>
      <c r="H14" s="236" t="s">
        <v>203</v>
      </c>
      <c r="I14" s="204"/>
      <c r="J14" s="204"/>
      <c r="K14" s="226"/>
      <c r="L14" s="255" t="s">
        <v>168</v>
      </c>
      <c r="M14" s="256" t="s">
        <v>168</v>
      </c>
      <c r="N14" s="257" t="s">
        <v>168</v>
      </c>
      <c r="O14" s="255" t="s">
        <v>168</v>
      </c>
      <c r="P14" s="256" t="s">
        <v>168</v>
      </c>
      <c r="Q14" s="256" t="s">
        <v>168</v>
      </c>
      <c r="R14" s="256" t="s">
        <v>168</v>
      </c>
      <c r="S14" s="257" t="s">
        <v>168</v>
      </c>
      <c r="T14" s="255" t="s">
        <v>168</v>
      </c>
      <c r="U14" s="256" t="s">
        <v>168</v>
      </c>
      <c r="V14" s="256" t="s">
        <v>168</v>
      </c>
      <c r="W14" s="256" t="s">
        <v>168</v>
      </c>
      <c r="X14" s="257" t="s">
        <v>168</v>
      </c>
      <c r="Y14" s="294" t="s">
        <v>371</v>
      </c>
      <c r="Z14" s="294" t="s">
        <v>371</v>
      </c>
      <c r="AA14" s="257" t="s">
        <v>168</v>
      </c>
      <c r="AB14" s="257" t="s">
        <v>168</v>
      </c>
      <c r="AC14" s="234" t="s">
        <v>443</v>
      </c>
    </row>
    <row r="15" spans="1:29" ht="50.45" thickBot="1">
      <c r="A15" s="67" t="s">
        <v>191</v>
      </c>
      <c r="B15" s="203" t="s">
        <v>433</v>
      </c>
      <c r="C15" s="67" t="s">
        <v>444</v>
      </c>
      <c r="D15" s="67" t="s">
        <v>418</v>
      </c>
      <c r="E15" s="67" t="s">
        <v>445</v>
      </c>
      <c r="F15" s="67" t="s">
        <v>393</v>
      </c>
      <c r="G15" s="258"/>
      <c r="H15" s="237" t="s">
        <v>203</v>
      </c>
      <c r="I15" s="228"/>
      <c r="J15" s="228"/>
      <c r="K15" s="229"/>
      <c r="L15" s="255" t="s">
        <v>168</v>
      </c>
      <c r="M15" s="256" t="s">
        <v>168</v>
      </c>
      <c r="N15" s="257" t="s">
        <v>168</v>
      </c>
      <c r="O15" s="255" t="s">
        <v>168</v>
      </c>
      <c r="P15" s="256" t="s">
        <v>168</v>
      </c>
      <c r="Q15" s="256" t="s">
        <v>168</v>
      </c>
      <c r="R15" s="256" t="s">
        <v>168</v>
      </c>
      <c r="S15" s="257" t="s">
        <v>168</v>
      </c>
      <c r="T15" s="255" t="s">
        <v>168</v>
      </c>
      <c r="U15" s="256" t="s">
        <v>168</v>
      </c>
      <c r="V15" s="256" t="s">
        <v>168</v>
      </c>
      <c r="W15" s="256" t="s">
        <v>168</v>
      </c>
      <c r="X15" s="257" t="s">
        <v>168</v>
      </c>
      <c r="Y15" s="256" t="s">
        <v>168</v>
      </c>
      <c r="Z15" s="257" t="s">
        <v>168</v>
      </c>
      <c r="AA15" s="257" t="s">
        <v>168</v>
      </c>
      <c r="AB15" s="257" t="s">
        <v>168</v>
      </c>
      <c r="AC15" s="295" t="s">
        <v>168</v>
      </c>
    </row>
    <row r="24" spans="5:5">
      <c r="E24" s="202"/>
    </row>
  </sheetData>
  <autoFilter ref="A6:AC6" xr:uid="{00000000-0009-0000-0000-000009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00B0F0"/>
  </sheetPr>
  <dimension ref="A1:AC19"/>
  <sheetViews>
    <sheetView showGridLines="0" zoomScale="60" zoomScaleNormal="60" workbookViewId="0">
      <pane xSplit="1" ySplit="6" topLeftCell="B7" activePane="bottomRight" state="frozen"/>
      <selection pane="bottomRight" activeCell="AB7" sqref="AB7"/>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20.5703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5" width="12.5703125" style="51" customWidth="1"/>
    <col min="26" max="26" width="14.5703125" style="51" customWidth="1"/>
    <col min="27" max="27" width="18.5703125" style="51" customWidth="1"/>
    <col min="28" max="29" width="40.5703125" style="51" customWidth="1"/>
    <col min="30" max="16384" width="9.140625" style="51"/>
  </cols>
  <sheetData>
    <row r="1" spans="1:29" ht="20.100000000000001">
      <c r="A1" s="49" t="s">
        <v>0</v>
      </c>
      <c r="B1" s="50"/>
      <c r="F1" s="52"/>
      <c r="G1" s="52" t="s">
        <v>39</v>
      </c>
      <c r="H1" s="52"/>
      <c r="I1" s="52"/>
      <c r="J1" s="52"/>
      <c r="K1" s="52"/>
      <c r="L1" s="52"/>
      <c r="N1" s="52"/>
      <c r="T1" s="52"/>
      <c r="V1" s="52"/>
      <c r="W1" s="52"/>
      <c r="Y1" s="52"/>
      <c r="AA1" s="52"/>
    </row>
    <row r="2" spans="1:29" ht="20.100000000000001">
      <c r="A2" s="53" t="s">
        <v>287</v>
      </c>
      <c r="B2" s="50"/>
      <c r="L2" s="52"/>
      <c r="N2" s="52"/>
      <c r="T2" s="52"/>
      <c r="V2" s="52"/>
      <c r="W2" s="52"/>
      <c r="Y2" s="52"/>
      <c r="AA2" s="52"/>
    </row>
    <row r="3" spans="1:29" ht="16.5">
      <c r="A3" s="54" t="s">
        <v>288</v>
      </c>
      <c r="B3" s="54"/>
    </row>
    <row r="4" spans="1:29"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29" ht="26.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29" ht="96" thickBot="1">
      <c r="A6" s="63" t="s">
        <v>295</v>
      </c>
      <c r="B6" s="63" t="s">
        <v>296</v>
      </c>
      <c r="C6" s="64" t="s">
        <v>414</v>
      </c>
      <c r="D6" s="64" t="s">
        <v>415</v>
      </c>
      <c r="E6" s="64" t="s">
        <v>299</v>
      </c>
      <c r="F6" s="64" t="s">
        <v>300</v>
      </c>
      <c r="G6" s="220"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221" t="s">
        <v>70</v>
      </c>
      <c r="AB6" s="66" t="s">
        <v>316</v>
      </c>
      <c r="AC6" s="221" t="s">
        <v>317</v>
      </c>
    </row>
    <row r="7" spans="1:29" ht="200.45" thickBot="1">
      <c r="A7" s="67" t="s">
        <v>164</v>
      </c>
      <c r="B7" s="203" t="s">
        <v>446</v>
      </c>
      <c r="C7" s="67" t="s">
        <v>447</v>
      </c>
      <c r="D7" s="67" t="s">
        <v>448</v>
      </c>
      <c r="E7" s="67" t="s">
        <v>449</v>
      </c>
      <c r="F7" s="67" t="s">
        <v>450</v>
      </c>
      <c r="G7" s="262" t="s">
        <v>451</v>
      </c>
      <c r="H7" s="222"/>
      <c r="I7" s="222" t="s">
        <v>203</v>
      </c>
      <c r="J7" s="223"/>
      <c r="K7" s="224"/>
      <c r="L7" s="255" t="s">
        <v>168</v>
      </c>
      <c r="M7" s="256" t="s">
        <v>168</v>
      </c>
      <c r="N7" s="257" t="s">
        <v>168</v>
      </c>
      <c r="O7" s="255" t="s">
        <v>168</v>
      </c>
      <c r="P7" s="256" t="s">
        <v>168</v>
      </c>
      <c r="Q7" s="256" t="s">
        <v>168</v>
      </c>
      <c r="R7" s="256" t="s">
        <v>168</v>
      </c>
      <c r="S7" s="257" t="s">
        <v>168</v>
      </c>
      <c r="T7" s="255" t="s">
        <v>168</v>
      </c>
      <c r="U7" s="256" t="s">
        <v>168</v>
      </c>
      <c r="V7" s="256" t="s">
        <v>168</v>
      </c>
      <c r="W7" s="256" t="s">
        <v>168</v>
      </c>
      <c r="X7" s="257" t="s">
        <v>168</v>
      </c>
      <c r="Y7" s="256" t="s">
        <v>168</v>
      </c>
      <c r="Z7" s="257" t="s">
        <v>168</v>
      </c>
      <c r="AA7" s="263" t="s">
        <v>168</v>
      </c>
      <c r="AB7" s="273" t="s">
        <v>452</v>
      </c>
      <c r="AC7" s="271" t="s">
        <v>168</v>
      </c>
    </row>
    <row r="8" spans="1:29" ht="63" thickBot="1">
      <c r="A8" s="67" t="s">
        <v>170</v>
      </c>
      <c r="B8" s="203" t="s">
        <v>446</v>
      </c>
      <c r="C8" s="67" t="s">
        <v>453</v>
      </c>
      <c r="D8" s="67" t="s">
        <v>448</v>
      </c>
      <c r="E8" s="67" t="s">
        <v>454</v>
      </c>
      <c r="F8" s="67" t="s">
        <v>326</v>
      </c>
      <c r="G8" s="262"/>
      <c r="H8" s="225" t="s">
        <v>203</v>
      </c>
      <c r="I8" s="204"/>
      <c r="J8" s="204"/>
      <c r="K8" s="226"/>
      <c r="L8" s="255" t="s">
        <v>168</v>
      </c>
      <c r="M8" s="256" t="s">
        <v>168</v>
      </c>
      <c r="N8" s="257" t="s">
        <v>168</v>
      </c>
      <c r="O8" s="255" t="s">
        <v>168</v>
      </c>
      <c r="P8" s="256" t="s">
        <v>168</v>
      </c>
      <c r="Q8" s="256" t="s">
        <v>168</v>
      </c>
      <c r="R8" s="256" t="s">
        <v>168</v>
      </c>
      <c r="S8" s="257" t="s">
        <v>168</v>
      </c>
      <c r="T8" s="255" t="s">
        <v>168</v>
      </c>
      <c r="U8" s="256" t="s">
        <v>168</v>
      </c>
      <c r="V8" s="256" t="s">
        <v>168</v>
      </c>
      <c r="W8" s="256" t="s">
        <v>168</v>
      </c>
      <c r="X8" s="257" t="s">
        <v>168</v>
      </c>
      <c r="Y8" s="256" t="s">
        <v>168</v>
      </c>
      <c r="Z8" s="257" t="s">
        <v>168</v>
      </c>
      <c r="AA8" s="296" t="s">
        <v>168</v>
      </c>
      <c r="AB8" s="267" t="s">
        <v>168</v>
      </c>
      <c r="AC8" s="268"/>
    </row>
    <row r="9" spans="1:29" ht="191.25" customHeight="1" thickBot="1">
      <c r="A9" s="67" t="s">
        <v>174</v>
      </c>
      <c r="B9" s="203" t="s">
        <v>446</v>
      </c>
      <c r="C9" s="67" t="s">
        <v>455</v>
      </c>
      <c r="D9" s="67" t="s">
        <v>448</v>
      </c>
      <c r="E9" s="67" t="s">
        <v>456</v>
      </c>
      <c r="F9" s="67" t="s">
        <v>321</v>
      </c>
      <c r="G9" s="262"/>
      <c r="H9" s="225"/>
      <c r="I9" s="204"/>
      <c r="J9" s="204" t="s">
        <v>203</v>
      </c>
      <c r="K9" s="226"/>
      <c r="L9" s="255" t="s">
        <v>168</v>
      </c>
      <c r="M9" s="256" t="s">
        <v>168</v>
      </c>
      <c r="N9" s="257" t="s">
        <v>168</v>
      </c>
      <c r="O9" s="255" t="s">
        <v>168</v>
      </c>
      <c r="P9" s="256" t="s">
        <v>168</v>
      </c>
      <c r="Q9" s="256" t="s">
        <v>168</v>
      </c>
      <c r="R9" s="256" t="s">
        <v>168</v>
      </c>
      <c r="S9" s="257" t="s">
        <v>168</v>
      </c>
      <c r="T9" s="255" t="s">
        <v>168</v>
      </c>
      <c r="U9" s="256" t="s">
        <v>168</v>
      </c>
      <c r="V9" s="256" t="s">
        <v>168</v>
      </c>
      <c r="W9" s="274" t="s">
        <v>168</v>
      </c>
      <c r="X9" s="274" t="s">
        <v>168</v>
      </c>
      <c r="Y9" s="256" t="s">
        <v>168</v>
      </c>
      <c r="Z9" s="257" t="s">
        <v>168</v>
      </c>
      <c r="AA9" s="297" t="s">
        <v>168</v>
      </c>
      <c r="AB9" s="298" t="s">
        <v>168</v>
      </c>
      <c r="AC9" s="271" t="s">
        <v>168</v>
      </c>
    </row>
    <row r="10" spans="1:29" ht="131.25" customHeight="1" thickBot="1">
      <c r="A10" s="67" t="s">
        <v>180</v>
      </c>
      <c r="B10" s="203" t="s">
        <v>112</v>
      </c>
      <c r="C10" s="67" t="s">
        <v>457</v>
      </c>
      <c r="D10" s="67" t="s">
        <v>448</v>
      </c>
      <c r="E10" s="67" t="s">
        <v>458</v>
      </c>
      <c r="F10" s="67" t="s">
        <v>351</v>
      </c>
      <c r="G10" s="262"/>
      <c r="H10" s="227" t="s">
        <v>203</v>
      </c>
      <c r="I10" s="228"/>
      <c r="J10" s="228"/>
      <c r="K10" s="229"/>
      <c r="L10" s="255" t="s">
        <v>168</v>
      </c>
      <c r="M10" s="256" t="s">
        <v>168</v>
      </c>
      <c r="N10" s="257" t="s">
        <v>168</v>
      </c>
      <c r="O10" s="255" t="s">
        <v>168</v>
      </c>
      <c r="P10" s="256" t="s">
        <v>168</v>
      </c>
      <c r="Q10" s="256" t="s">
        <v>168</v>
      </c>
      <c r="R10" s="256" t="s">
        <v>168</v>
      </c>
      <c r="S10" s="257" t="s">
        <v>168</v>
      </c>
      <c r="T10" s="255" t="s">
        <v>168</v>
      </c>
      <c r="U10" s="256" t="s">
        <v>168</v>
      </c>
      <c r="V10" s="256" t="s">
        <v>168</v>
      </c>
      <c r="W10" s="256" t="s">
        <v>168</v>
      </c>
      <c r="X10" s="257" t="s">
        <v>168</v>
      </c>
      <c r="Y10" s="256" t="s">
        <v>168</v>
      </c>
      <c r="Z10" s="257" t="s">
        <v>168</v>
      </c>
      <c r="AA10" s="263" t="s">
        <v>168</v>
      </c>
      <c r="AB10" s="269" t="s">
        <v>168</v>
      </c>
      <c r="AC10" s="270" t="s">
        <v>459</v>
      </c>
    </row>
    <row r="19" spans="25:25">
      <c r="Y19" s="202"/>
    </row>
  </sheetData>
  <autoFilter ref="A6:AC6" xr:uid="{00000000-0009-0000-0000-00000A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00B0F0"/>
  </sheetPr>
  <dimension ref="A1:AC10"/>
  <sheetViews>
    <sheetView showGridLines="0" zoomScale="70" zoomScaleNormal="30" workbookViewId="0">
      <pane xSplit="1" ySplit="6" topLeftCell="B7" activePane="bottomRight" state="frozen"/>
      <selection pane="bottomRight" activeCell="J7" sqref="J7"/>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20.5703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5" width="12.5703125" style="51" customWidth="1"/>
    <col min="26" max="26" width="14.5703125" style="51" customWidth="1"/>
    <col min="27" max="27" width="18.5703125" style="51" customWidth="1"/>
    <col min="28" max="29" width="40.5703125" style="51" customWidth="1"/>
    <col min="30" max="16384" width="9.140625" style="51"/>
  </cols>
  <sheetData>
    <row r="1" spans="1:29" ht="20.100000000000001">
      <c r="A1" s="49" t="s">
        <v>0</v>
      </c>
      <c r="B1" s="50"/>
      <c r="F1" s="52"/>
      <c r="G1" s="52" t="s">
        <v>39</v>
      </c>
      <c r="H1" s="52"/>
      <c r="I1" s="52"/>
      <c r="J1" s="52"/>
      <c r="K1" s="52"/>
      <c r="L1" s="52"/>
      <c r="N1" s="52"/>
      <c r="T1" s="52"/>
      <c r="V1" s="52"/>
      <c r="W1" s="52"/>
      <c r="Y1" s="52"/>
      <c r="AA1" s="52"/>
    </row>
    <row r="2" spans="1:29" ht="20.100000000000001">
      <c r="A2" s="53" t="s">
        <v>287</v>
      </c>
      <c r="B2" s="50"/>
      <c r="L2" s="52"/>
      <c r="N2" s="52"/>
      <c r="T2" s="52"/>
      <c r="V2" s="52"/>
      <c r="W2" s="52"/>
      <c r="Y2" s="52"/>
      <c r="AA2" s="52"/>
    </row>
    <row r="3" spans="1:29" ht="16.5">
      <c r="A3" s="54" t="s">
        <v>288</v>
      </c>
      <c r="B3" s="54"/>
    </row>
    <row r="4" spans="1:29"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29" ht="26.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29" ht="96" thickBot="1">
      <c r="A6" s="63" t="s">
        <v>295</v>
      </c>
      <c r="B6" s="63" t="s">
        <v>296</v>
      </c>
      <c r="C6" s="64" t="s">
        <v>414</v>
      </c>
      <c r="D6" s="64" t="s">
        <v>415</v>
      </c>
      <c r="E6" s="64" t="s">
        <v>299</v>
      </c>
      <c r="F6" s="64" t="s">
        <v>300</v>
      </c>
      <c r="G6" s="64"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65" t="s">
        <v>70</v>
      </c>
      <c r="AB6" s="66" t="s">
        <v>316</v>
      </c>
      <c r="AC6" s="65" t="s">
        <v>317</v>
      </c>
    </row>
    <row r="7" spans="1:29" ht="309.60000000000002" customHeight="1">
      <c r="A7" s="67" t="s">
        <v>164</v>
      </c>
      <c r="B7" s="203" t="s">
        <v>215</v>
      </c>
      <c r="C7" s="67" t="s">
        <v>460</v>
      </c>
      <c r="D7" s="67" t="s">
        <v>461</v>
      </c>
      <c r="E7" s="180" t="s">
        <v>462</v>
      </c>
      <c r="F7" s="67" t="s">
        <v>326</v>
      </c>
      <c r="G7" s="259"/>
      <c r="H7" s="235"/>
      <c r="I7" s="223"/>
      <c r="J7" s="223"/>
      <c r="K7" s="224" t="s">
        <v>203</v>
      </c>
      <c r="L7" s="255" t="s">
        <v>168</v>
      </c>
      <c r="M7" s="256" t="s">
        <v>168</v>
      </c>
      <c r="N7" s="256" t="s">
        <v>168</v>
      </c>
      <c r="O7" s="255" t="s">
        <v>168</v>
      </c>
      <c r="P7" s="256" t="s">
        <v>168</v>
      </c>
      <c r="Q7" s="256" t="s">
        <v>168</v>
      </c>
      <c r="R7" s="256" t="s">
        <v>168</v>
      </c>
      <c r="S7" s="257" t="s">
        <v>168</v>
      </c>
      <c r="T7" s="255" t="s">
        <v>168</v>
      </c>
      <c r="U7" s="256" t="s">
        <v>168</v>
      </c>
      <c r="V7" s="256" t="s">
        <v>168</v>
      </c>
      <c r="W7" s="256" t="s">
        <v>168</v>
      </c>
      <c r="X7" s="257" t="s">
        <v>168</v>
      </c>
      <c r="Y7" s="256" t="s">
        <v>168</v>
      </c>
      <c r="Z7" s="257" t="s">
        <v>168</v>
      </c>
      <c r="AA7" s="263" t="s">
        <v>168</v>
      </c>
      <c r="AB7" s="239" t="s">
        <v>463</v>
      </c>
      <c r="AC7" s="264" t="s">
        <v>168</v>
      </c>
    </row>
    <row r="8" spans="1:29" ht="353.1" customHeight="1" thickBot="1">
      <c r="A8" s="67" t="s">
        <v>170</v>
      </c>
      <c r="B8" s="203" t="s">
        <v>464</v>
      </c>
      <c r="C8" s="67" t="s">
        <v>465</v>
      </c>
      <c r="D8" s="67" t="s">
        <v>461</v>
      </c>
      <c r="E8" s="180" t="s">
        <v>466</v>
      </c>
      <c r="F8" s="67" t="s">
        <v>467</v>
      </c>
      <c r="G8" s="259"/>
      <c r="H8" s="236"/>
      <c r="I8" s="204"/>
      <c r="J8" s="204"/>
      <c r="K8" s="226" t="s">
        <v>203</v>
      </c>
      <c r="L8" s="255" t="s">
        <v>168</v>
      </c>
      <c r="M8" s="256" t="s">
        <v>168</v>
      </c>
      <c r="N8" s="256" t="s">
        <v>168</v>
      </c>
      <c r="O8" s="255" t="s">
        <v>168</v>
      </c>
      <c r="P8" s="256" t="s">
        <v>168</v>
      </c>
      <c r="Q8" s="256" t="s">
        <v>168</v>
      </c>
      <c r="R8" s="256" t="s">
        <v>168</v>
      </c>
      <c r="S8" s="257" t="s">
        <v>168</v>
      </c>
      <c r="T8" s="255" t="s">
        <v>168</v>
      </c>
      <c r="U8" s="256" t="s">
        <v>168</v>
      </c>
      <c r="V8" s="256" t="s">
        <v>168</v>
      </c>
      <c r="W8" s="256" t="s">
        <v>168</v>
      </c>
      <c r="X8" s="257" t="s">
        <v>168</v>
      </c>
      <c r="Y8" s="256" t="s">
        <v>168</v>
      </c>
      <c r="Z8" s="257" t="s">
        <v>168</v>
      </c>
      <c r="AA8" s="263" t="s">
        <v>168</v>
      </c>
      <c r="AB8" s="230" t="s">
        <v>468</v>
      </c>
      <c r="AC8" s="265" t="s">
        <v>168</v>
      </c>
    </row>
    <row r="9" spans="1:29" ht="213.95" customHeight="1" thickBot="1">
      <c r="A9" s="67" t="s">
        <v>174</v>
      </c>
      <c r="B9" s="203" t="s">
        <v>464</v>
      </c>
      <c r="C9" s="67" t="s">
        <v>469</v>
      </c>
      <c r="D9" s="67" t="s">
        <v>461</v>
      </c>
      <c r="E9" s="180" t="s">
        <v>470</v>
      </c>
      <c r="F9" s="67" t="s">
        <v>326</v>
      </c>
      <c r="G9" s="259"/>
      <c r="H9" s="236"/>
      <c r="I9" s="204"/>
      <c r="J9" s="204" t="s">
        <v>203</v>
      </c>
      <c r="K9" s="226"/>
      <c r="L9" s="255" t="s">
        <v>168</v>
      </c>
      <c r="M9" s="256" t="s">
        <v>168</v>
      </c>
      <c r="N9" s="256" t="s">
        <v>168</v>
      </c>
      <c r="O9" s="255" t="s">
        <v>168</v>
      </c>
      <c r="P9" s="256" t="s">
        <v>168</v>
      </c>
      <c r="Q9" s="256" t="s">
        <v>168</v>
      </c>
      <c r="R9" s="256" t="s">
        <v>168</v>
      </c>
      <c r="S9" s="257" t="s">
        <v>168</v>
      </c>
      <c r="T9" s="255" t="s">
        <v>168</v>
      </c>
      <c r="U9" s="256" t="s">
        <v>168</v>
      </c>
      <c r="V9" s="256" t="s">
        <v>168</v>
      </c>
      <c r="W9" s="256" t="s">
        <v>168</v>
      </c>
      <c r="X9" s="257" t="s">
        <v>168</v>
      </c>
      <c r="Y9" s="256" t="s">
        <v>168</v>
      </c>
      <c r="Z9" s="257" t="s">
        <v>168</v>
      </c>
      <c r="AA9" s="263" t="s">
        <v>168</v>
      </c>
      <c r="AB9" s="230" t="s">
        <v>471</v>
      </c>
      <c r="AC9" s="265" t="s">
        <v>168</v>
      </c>
    </row>
    <row r="10" spans="1:29" ht="107.1" customHeight="1" thickBot="1">
      <c r="A10" s="67" t="s">
        <v>180</v>
      </c>
      <c r="B10" s="203" t="s">
        <v>464</v>
      </c>
      <c r="C10" s="67" t="s">
        <v>472</v>
      </c>
      <c r="D10" s="67" t="s">
        <v>461</v>
      </c>
      <c r="E10" s="180" t="s">
        <v>473</v>
      </c>
      <c r="F10" s="67" t="s">
        <v>326</v>
      </c>
      <c r="G10" s="259"/>
      <c r="H10" s="237"/>
      <c r="I10" s="228"/>
      <c r="J10" s="228" t="s">
        <v>203</v>
      </c>
      <c r="K10" s="229"/>
      <c r="L10" s="255" t="s">
        <v>168</v>
      </c>
      <c r="M10" s="256" t="s">
        <v>168</v>
      </c>
      <c r="N10" s="256" t="s">
        <v>168</v>
      </c>
      <c r="O10" s="255" t="s">
        <v>168</v>
      </c>
      <c r="P10" s="256" t="s">
        <v>168</v>
      </c>
      <c r="Q10" s="256" t="s">
        <v>168</v>
      </c>
      <c r="R10" s="256" t="s">
        <v>168</v>
      </c>
      <c r="S10" s="257" t="s">
        <v>168</v>
      </c>
      <c r="T10" s="255" t="s">
        <v>168</v>
      </c>
      <c r="U10" s="256" t="s">
        <v>168</v>
      </c>
      <c r="V10" s="256" t="s">
        <v>168</v>
      </c>
      <c r="W10" s="256" t="s">
        <v>168</v>
      </c>
      <c r="X10" s="257" t="s">
        <v>168</v>
      </c>
      <c r="Y10" s="256" t="s">
        <v>168</v>
      </c>
      <c r="Z10" s="257" t="s">
        <v>168</v>
      </c>
      <c r="AA10" s="263" t="s">
        <v>168</v>
      </c>
      <c r="AB10" s="230" t="s">
        <v>474</v>
      </c>
      <c r="AC10" s="266" t="s">
        <v>168</v>
      </c>
    </row>
  </sheetData>
  <autoFilter ref="A6:AC6" xr:uid="{00000000-0009-0000-0000-00000B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F0"/>
  </sheetPr>
  <dimension ref="A1:AV27"/>
  <sheetViews>
    <sheetView showGridLines="0" zoomScale="60" zoomScaleNormal="60" workbookViewId="0">
      <pane xSplit="4" ySplit="6" topLeftCell="I16" activePane="bottomRight" state="frozen"/>
      <selection pane="bottomRight" activeCell="E7" sqref="E7"/>
      <selection pane="bottomLeft" activeCell="A7" sqref="A7"/>
      <selection pane="topRight" activeCell="A7" sqref="A7"/>
    </sheetView>
  </sheetViews>
  <sheetFormatPr defaultColWidth="9.42578125" defaultRowHeight="12.6"/>
  <cols>
    <col min="1" max="1" width="15.5703125" style="51" customWidth="1"/>
    <col min="2" max="2" width="8.5703125" style="51" customWidth="1"/>
    <col min="3" max="3" width="56.42578125" style="51" customWidth="1"/>
    <col min="4" max="4" width="26.5703125" style="51" customWidth="1"/>
    <col min="5" max="6" width="10.5703125" style="51" customWidth="1"/>
    <col min="7" max="7" width="14.5703125" style="51" customWidth="1"/>
    <col min="8" max="8" width="10.5703125" style="51" customWidth="1"/>
    <col min="9" max="9" width="25.5703125" style="51" customWidth="1"/>
    <col min="10" max="17" width="12.5703125" style="51" customWidth="1"/>
    <col min="18" max="18" width="43" style="51" customWidth="1"/>
    <col min="19" max="19" width="18.5703125" style="51" customWidth="1"/>
    <col min="20" max="20" width="40.5703125" style="51" customWidth="1"/>
    <col min="21" max="21" width="45.5703125" style="51" customWidth="1"/>
    <col min="22" max="48" width="9.5703125" style="51" customWidth="1"/>
    <col min="49" max="16384" width="9.42578125" style="51"/>
  </cols>
  <sheetData>
    <row r="1" spans="1:48" ht="15.6">
      <c r="A1" s="39" t="s">
        <v>38</v>
      </c>
      <c r="B1" s="68"/>
      <c r="E1" s="52" t="s">
        <v>39</v>
      </c>
    </row>
    <row r="2" spans="1:48" ht="20.100000000000001">
      <c r="A2" s="40" t="s">
        <v>40</v>
      </c>
      <c r="B2" s="68"/>
    </row>
    <row r="3" spans="1:48" ht="14.1">
      <c r="A3" s="89" t="s">
        <v>41</v>
      </c>
      <c r="B3" s="68"/>
    </row>
    <row r="4" spans="1:48" ht="14.45" thickBot="1">
      <c r="A4" s="321" t="s">
        <v>42</v>
      </c>
      <c r="B4" s="321"/>
      <c r="C4" s="321"/>
      <c r="D4" s="301"/>
    </row>
    <row r="5" spans="1:48" ht="26.45" thickBot="1">
      <c r="A5" s="90"/>
      <c r="B5" s="90"/>
      <c r="C5" s="90"/>
      <c r="D5" s="91"/>
      <c r="E5" s="322" t="s">
        <v>43</v>
      </c>
      <c r="F5" s="323"/>
      <c r="G5" s="324"/>
      <c r="H5" s="318" t="s">
        <v>44</v>
      </c>
      <c r="I5" s="319"/>
      <c r="J5" s="319"/>
      <c r="K5" s="320"/>
      <c r="L5" s="322" t="s">
        <v>45</v>
      </c>
      <c r="M5" s="323"/>
      <c r="N5" s="323"/>
      <c r="O5" s="323"/>
      <c r="P5" s="323"/>
      <c r="Q5" s="324"/>
      <c r="R5" s="92" t="s">
        <v>46</v>
      </c>
      <c r="S5" s="92" t="s">
        <v>47</v>
      </c>
      <c r="T5" s="318" t="s">
        <v>48</v>
      </c>
      <c r="U5" s="320"/>
      <c r="V5" s="318" t="s">
        <v>49</v>
      </c>
      <c r="W5" s="319"/>
      <c r="X5" s="319"/>
      <c r="Y5" s="319"/>
      <c r="Z5" s="319"/>
      <c r="AA5" s="319"/>
      <c r="AB5" s="319"/>
      <c r="AC5" s="319"/>
      <c r="AD5" s="320"/>
      <c r="AE5" s="318" t="s">
        <v>50</v>
      </c>
      <c r="AF5" s="319"/>
      <c r="AG5" s="319"/>
      <c r="AH5" s="319"/>
      <c r="AI5" s="319"/>
      <c r="AJ5" s="319"/>
      <c r="AK5" s="319"/>
      <c r="AL5" s="319"/>
      <c r="AM5" s="320"/>
      <c r="AN5" s="318" t="s">
        <v>51</v>
      </c>
      <c r="AO5" s="319"/>
      <c r="AP5" s="319"/>
      <c r="AQ5" s="319"/>
      <c r="AR5" s="319"/>
      <c r="AS5" s="319"/>
      <c r="AT5" s="319"/>
      <c r="AU5" s="319"/>
      <c r="AV5" s="320"/>
    </row>
    <row r="6" spans="1:48" ht="104.45" thickBot="1">
      <c r="A6" s="93" t="s">
        <v>52</v>
      </c>
      <c r="B6" s="94" t="s">
        <v>53</v>
      </c>
      <c r="C6" s="95" t="s">
        <v>54</v>
      </c>
      <c r="D6" s="96" t="s">
        <v>55</v>
      </c>
      <c r="E6" s="97" t="s">
        <v>56</v>
      </c>
      <c r="F6" s="98" t="s">
        <v>57</v>
      </c>
      <c r="G6" s="99" t="s">
        <v>58</v>
      </c>
      <c r="H6" s="97" t="s">
        <v>59</v>
      </c>
      <c r="I6" s="98" t="s">
        <v>60</v>
      </c>
      <c r="J6" s="98" t="s">
        <v>61</v>
      </c>
      <c r="K6" s="99" t="s">
        <v>62</v>
      </c>
      <c r="L6" s="97" t="s">
        <v>63</v>
      </c>
      <c r="M6" s="98" t="s">
        <v>64</v>
      </c>
      <c r="N6" s="98" t="s">
        <v>65</v>
      </c>
      <c r="O6" s="98" t="s">
        <v>66</v>
      </c>
      <c r="P6" s="98" t="s">
        <v>67</v>
      </c>
      <c r="Q6" s="99" t="s">
        <v>68</v>
      </c>
      <c r="R6" s="100" t="s">
        <v>69</v>
      </c>
      <c r="S6" s="100" t="s">
        <v>70</v>
      </c>
      <c r="T6" s="101" t="s">
        <v>71</v>
      </c>
      <c r="U6" s="102" t="s">
        <v>72</v>
      </c>
      <c r="V6" s="97" t="s">
        <v>73</v>
      </c>
      <c r="W6" s="98" t="s">
        <v>74</v>
      </c>
      <c r="X6" s="98" t="s">
        <v>75</v>
      </c>
      <c r="Y6" s="98" t="s">
        <v>76</v>
      </c>
      <c r="Z6" s="98" t="s">
        <v>77</v>
      </c>
      <c r="AA6" s="98" t="s">
        <v>78</v>
      </c>
      <c r="AB6" s="98" t="s">
        <v>79</v>
      </c>
      <c r="AC6" s="98" t="s">
        <v>80</v>
      </c>
      <c r="AD6" s="99" t="s">
        <v>81</v>
      </c>
      <c r="AE6" s="97" t="s">
        <v>73</v>
      </c>
      <c r="AF6" s="98" t="s">
        <v>74</v>
      </c>
      <c r="AG6" s="98" t="s">
        <v>75</v>
      </c>
      <c r="AH6" s="98" t="s">
        <v>76</v>
      </c>
      <c r="AI6" s="98" t="s">
        <v>77</v>
      </c>
      <c r="AJ6" s="98" t="s">
        <v>78</v>
      </c>
      <c r="AK6" s="98" t="s">
        <v>79</v>
      </c>
      <c r="AL6" s="98" t="s">
        <v>80</v>
      </c>
      <c r="AM6" s="99" t="s">
        <v>81</v>
      </c>
      <c r="AN6" s="97" t="s">
        <v>73</v>
      </c>
      <c r="AO6" s="98" t="s">
        <v>74</v>
      </c>
      <c r="AP6" s="98" t="s">
        <v>75</v>
      </c>
      <c r="AQ6" s="98" t="s">
        <v>76</v>
      </c>
      <c r="AR6" s="98" t="s">
        <v>77</v>
      </c>
      <c r="AS6" s="98" t="s">
        <v>78</v>
      </c>
      <c r="AT6" s="98" t="s">
        <v>79</v>
      </c>
      <c r="AU6" s="98" t="s">
        <v>80</v>
      </c>
      <c r="AV6" s="99" t="s">
        <v>81</v>
      </c>
    </row>
    <row r="7" spans="1:48" ht="250.5" thickTop="1">
      <c r="A7" s="139" t="s">
        <v>82</v>
      </c>
      <c r="B7" s="123" t="s">
        <v>83</v>
      </c>
      <c r="C7" s="124" t="s">
        <v>84</v>
      </c>
      <c r="D7" s="125" t="s">
        <v>85</v>
      </c>
      <c r="E7" s="125">
        <v>3</v>
      </c>
      <c r="F7" s="125">
        <v>1017</v>
      </c>
      <c r="G7" s="125" t="s">
        <v>86</v>
      </c>
      <c r="H7" s="125">
        <v>5</v>
      </c>
      <c r="I7" s="125" t="s">
        <v>87</v>
      </c>
      <c r="J7" s="126"/>
      <c r="K7" s="125" t="s">
        <v>88</v>
      </c>
      <c r="L7" s="127">
        <v>2</v>
      </c>
      <c r="M7" s="128"/>
      <c r="N7" s="128"/>
      <c r="O7" s="128"/>
      <c r="P7" s="128"/>
      <c r="Q7" s="128"/>
      <c r="R7" s="128" t="s">
        <v>89</v>
      </c>
      <c r="S7" s="128" t="s">
        <v>90</v>
      </c>
      <c r="T7" s="128" t="s">
        <v>91</v>
      </c>
      <c r="U7" s="128"/>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30"/>
    </row>
    <row r="8" spans="1:48" ht="350.1">
      <c r="A8" s="140" t="s">
        <v>92</v>
      </c>
      <c r="B8" s="131" t="s">
        <v>83</v>
      </c>
      <c r="C8" s="67" t="s">
        <v>84</v>
      </c>
      <c r="D8" s="140" t="s">
        <v>92</v>
      </c>
      <c r="E8" s="132">
        <v>13</v>
      </c>
      <c r="F8" s="132">
        <v>2456</v>
      </c>
      <c r="G8" s="132" t="s">
        <v>93</v>
      </c>
      <c r="H8" s="132">
        <v>1</v>
      </c>
      <c r="I8" s="132" t="s">
        <v>94</v>
      </c>
      <c r="J8" s="133">
        <v>44256</v>
      </c>
      <c r="K8" s="132"/>
      <c r="L8" s="134">
        <v>13</v>
      </c>
      <c r="M8" s="135"/>
      <c r="N8" s="135">
        <v>44539</v>
      </c>
      <c r="O8" s="135"/>
      <c r="P8" s="135"/>
      <c r="Q8" s="135"/>
      <c r="R8" s="135" t="s">
        <v>95</v>
      </c>
      <c r="S8" s="135" t="s">
        <v>96</v>
      </c>
      <c r="T8" s="135" t="s">
        <v>97</v>
      </c>
      <c r="U8" s="135" t="s">
        <v>98</v>
      </c>
      <c r="V8" s="136">
        <v>521.30699999999979</v>
      </c>
      <c r="W8" s="136" t="s">
        <v>99</v>
      </c>
      <c r="X8" s="136"/>
      <c r="Y8" s="136">
        <v>1.611499999999999</v>
      </c>
      <c r="Z8" s="136"/>
      <c r="AA8" s="136"/>
      <c r="AB8" s="136"/>
      <c r="AC8" s="136"/>
      <c r="AD8" s="136">
        <v>0.69684194398152866</v>
      </c>
      <c r="AE8" s="136">
        <v>193.91086057077291</v>
      </c>
      <c r="AF8" s="136" t="s">
        <v>99</v>
      </c>
      <c r="AG8" s="136"/>
      <c r="AH8" s="136">
        <v>0.66269668872643372</v>
      </c>
      <c r="AI8" s="136"/>
      <c r="AJ8" s="136"/>
      <c r="AK8" s="136"/>
      <c r="AL8" s="136"/>
      <c r="AM8" s="136">
        <v>0.41135888074470428</v>
      </c>
      <c r="AN8" s="136"/>
      <c r="AO8" s="136"/>
      <c r="AP8" s="136"/>
      <c r="AQ8" s="136"/>
      <c r="AR8" s="136"/>
      <c r="AS8" s="136"/>
      <c r="AT8" s="136"/>
      <c r="AU8" s="136"/>
      <c r="AV8" s="137"/>
    </row>
    <row r="9" spans="1:48" ht="162.6">
      <c r="A9" s="140" t="s">
        <v>100</v>
      </c>
      <c r="B9" s="131" t="s">
        <v>83</v>
      </c>
      <c r="C9" s="67" t="s">
        <v>84</v>
      </c>
      <c r="D9" s="132" t="s">
        <v>101</v>
      </c>
      <c r="E9" s="132">
        <v>14</v>
      </c>
      <c r="F9" s="132">
        <v>1060</v>
      </c>
      <c r="G9" s="132" t="s">
        <v>102</v>
      </c>
      <c r="H9" s="132">
        <v>1</v>
      </c>
      <c r="I9" s="132" t="s">
        <v>103</v>
      </c>
      <c r="J9" s="133"/>
      <c r="K9" s="132">
        <v>43573</v>
      </c>
      <c r="L9" s="134">
        <v>14</v>
      </c>
      <c r="M9" s="135">
        <v>44005</v>
      </c>
      <c r="N9" s="135">
        <v>44070</v>
      </c>
      <c r="O9" s="135">
        <v>44321</v>
      </c>
      <c r="P9" s="135"/>
      <c r="Q9" s="135"/>
      <c r="R9" s="135"/>
      <c r="S9" s="135" t="s">
        <v>104</v>
      </c>
      <c r="T9" s="135" t="s">
        <v>105</v>
      </c>
      <c r="U9" s="135"/>
      <c r="V9" s="136">
        <v>529.53599999999983</v>
      </c>
      <c r="W9" s="136" t="s">
        <v>99</v>
      </c>
      <c r="X9" s="136"/>
      <c r="Y9" s="136" t="s">
        <v>99</v>
      </c>
      <c r="Z9" s="136"/>
      <c r="AA9" s="136"/>
      <c r="AB9" s="136"/>
      <c r="AC9" s="136"/>
      <c r="AD9" s="136" t="s">
        <v>99</v>
      </c>
      <c r="AE9" s="136">
        <v>6.8183667320229988</v>
      </c>
      <c r="AF9" s="136" t="s">
        <v>99</v>
      </c>
      <c r="AG9" s="136"/>
      <c r="AH9" s="136"/>
      <c r="AI9" s="136"/>
      <c r="AJ9" s="136"/>
      <c r="AK9" s="136"/>
      <c r="AL9" s="136"/>
      <c r="AM9" s="136"/>
      <c r="AN9" s="136"/>
      <c r="AO9" s="136"/>
      <c r="AP9" s="136"/>
      <c r="AQ9" s="136"/>
      <c r="AR9" s="136"/>
      <c r="AS9" s="136"/>
      <c r="AT9" s="136"/>
      <c r="AU9" s="136"/>
      <c r="AV9" s="137"/>
    </row>
    <row r="10" spans="1:48" ht="350.1">
      <c r="A10" s="140" t="s">
        <v>106</v>
      </c>
      <c r="B10" s="131" t="s">
        <v>83</v>
      </c>
      <c r="C10" s="67" t="s">
        <v>84</v>
      </c>
      <c r="D10" s="132" t="str">
        <f>A10</f>
        <v>Small Off-Road Engine Amendment</v>
      </c>
      <c r="E10" s="132">
        <v>6</v>
      </c>
      <c r="F10" s="132">
        <v>726</v>
      </c>
      <c r="G10" s="132" t="s">
        <v>107</v>
      </c>
      <c r="H10" s="132">
        <v>13</v>
      </c>
      <c r="I10" s="132" t="s">
        <v>108</v>
      </c>
      <c r="J10" s="133"/>
      <c r="K10" s="132" t="s">
        <v>109</v>
      </c>
      <c r="L10" s="134">
        <v>6</v>
      </c>
      <c r="M10" s="135"/>
      <c r="N10" s="135"/>
      <c r="O10" s="135"/>
      <c r="P10" s="135"/>
      <c r="Q10" s="135"/>
      <c r="R10" s="135"/>
      <c r="S10" s="135"/>
      <c r="T10" s="135" t="s">
        <v>110</v>
      </c>
      <c r="U10" s="135"/>
      <c r="V10" s="136">
        <v>298.24799999999959</v>
      </c>
      <c r="W10" s="136">
        <v>32.955074923930937</v>
      </c>
      <c r="X10" s="136"/>
      <c r="Y10" s="136">
        <v>18.454599999999999</v>
      </c>
      <c r="Z10" s="136"/>
      <c r="AA10" s="136"/>
      <c r="AB10" s="136"/>
      <c r="AC10" s="136"/>
      <c r="AD10" s="136">
        <v>0.70231958366110425</v>
      </c>
      <c r="AE10" s="136">
        <v>74.044483579545826</v>
      </c>
      <c r="AF10" s="136">
        <v>0.14321201337220807</v>
      </c>
      <c r="AG10" s="136"/>
      <c r="AH10" s="136">
        <v>1.13586634411762</v>
      </c>
      <c r="AI10" s="136"/>
      <c r="AJ10" s="136"/>
      <c r="AK10" s="136"/>
      <c r="AL10" s="136"/>
      <c r="AM10" s="136">
        <v>0.10775077994186946</v>
      </c>
      <c r="AN10" s="136"/>
      <c r="AO10" s="136"/>
      <c r="AP10" s="136"/>
      <c r="AQ10" s="136"/>
      <c r="AR10" s="136"/>
      <c r="AS10" s="136"/>
      <c r="AT10" s="136"/>
      <c r="AU10" s="136"/>
      <c r="AV10" s="137"/>
    </row>
    <row r="11" spans="1:48" ht="262.5">
      <c r="A11" s="140" t="s">
        <v>111</v>
      </c>
      <c r="B11" s="131" t="s">
        <v>112</v>
      </c>
      <c r="C11" s="67" t="s">
        <v>113</v>
      </c>
      <c r="D11" s="132" t="s">
        <v>114</v>
      </c>
      <c r="E11" s="132">
        <v>9</v>
      </c>
      <c r="F11" s="132">
        <v>864</v>
      </c>
      <c r="G11" s="132" t="s">
        <v>115</v>
      </c>
      <c r="H11" s="132">
        <v>2</v>
      </c>
      <c r="I11" s="132" t="s">
        <v>116</v>
      </c>
      <c r="J11" s="133"/>
      <c r="K11" s="132" t="s">
        <v>117</v>
      </c>
      <c r="L11" s="134">
        <v>9</v>
      </c>
      <c r="M11" s="135"/>
      <c r="N11" s="135"/>
      <c r="O11" s="135"/>
      <c r="P11" s="135"/>
      <c r="Q11" s="135"/>
      <c r="R11" s="135"/>
      <c r="S11" s="135"/>
      <c r="T11" s="135" t="s">
        <v>118</v>
      </c>
      <c r="U11" s="135" t="s">
        <v>119</v>
      </c>
      <c r="V11" s="136">
        <v>68.707999999999998</v>
      </c>
      <c r="W11" s="136">
        <v>0.19444381814913361</v>
      </c>
      <c r="X11" s="136"/>
      <c r="Y11" s="136">
        <v>0.7238</v>
      </c>
      <c r="Z11" s="136"/>
      <c r="AA11" s="136"/>
      <c r="AB11" s="136"/>
      <c r="AC11" s="136"/>
      <c r="AD11" s="136">
        <v>0.19612336380172371</v>
      </c>
      <c r="AE11" s="136">
        <v>1.521969225038809</v>
      </c>
      <c r="AF11" s="136">
        <v>2.2151266592519214E-2</v>
      </c>
      <c r="AG11" s="136"/>
      <c r="AH11" s="136">
        <v>0.18037368579375809</v>
      </c>
      <c r="AI11" s="136"/>
      <c r="AJ11" s="136"/>
      <c r="AK11" s="136"/>
      <c r="AL11" s="136"/>
      <c r="AM11" s="136">
        <v>0.24920376594882301</v>
      </c>
      <c r="AN11" s="136"/>
      <c r="AO11" s="136"/>
      <c r="AP11" s="136"/>
      <c r="AQ11" s="136"/>
      <c r="AR11" s="136"/>
      <c r="AS11" s="136"/>
      <c r="AT11" s="136"/>
      <c r="AU11" s="136"/>
      <c r="AV11" s="137"/>
    </row>
    <row r="12" spans="1:48" ht="75">
      <c r="A12" s="140" t="s">
        <v>120</v>
      </c>
      <c r="B12" s="131" t="s">
        <v>112</v>
      </c>
      <c r="C12" s="67" t="s">
        <v>121</v>
      </c>
      <c r="D12" s="132" t="s">
        <v>122</v>
      </c>
      <c r="E12" s="132">
        <v>6</v>
      </c>
      <c r="F12" s="132">
        <v>2499</v>
      </c>
      <c r="G12" s="132" t="s">
        <v>123</v>
      </c>
      <c r="H12" s="132">
        <v>2</v>
      </c>
      <c r="I12" s="132" t="s">
        <v>124</v>
      </c>
      <c r="J12" s="133" t="s">
        <v>125</v>
      </c>
      <c r="K12" s="132"/>
      <c r="L12" s="134">
        <v>6</v>
      </c>
      <c r="M12" s="135"/>
      <c r="N12" s="135"/>
      <c r="O12" s="135"/>
      <c r="P12" s="135"/>
      <c r="Q12" s="135"/>
      <c r="R12" s="135"/>
      <c r="S12" s="135" t="s">
        <v>96</v>
      </c>
      <c r="T12" s="135" t="s">
        <v>126</v>
      </c>
      <c r="U12" s="135"/>
      <c r="V12" s="136">
        <v>514.90699999999981</v>
      </c>
      <c r="W12" s="136" t="s">
        <v>99</v>
      </c>
      <c r="X12" s="136"/>
      <c r="Y12" s="136">
        <v>6.9353000000000016</v>
      </c>
      <c r="Z12" s="136"/>
      <c r="AA12" s="136"/>
      <c r="AB12" s="136"/>
      <c r="AC12" s="136"/>
      <c r="AD12" s="136">
        <v>9.9786262901952159E-3</v>
      </c>
      <c r="AE12" s="136">
        <v>2.5829350620448119</v>
      </c>
      <c r="AF12" s="136" t="s">
        <v>99</v>
      </c>
      <c r="AG12" s="136"/>
      <c r="AH12" s="136">
        <v>3.6336199544962609E-2</v>
      </c>
      <c r="AI12" s="136"/>
      <c r="AJ12" s="136"/>
      <c r="AK12" s="136"/>
      <c r="AL12" s="136"/>
      <c r="AM12" s="136">
        <v>6.0845282257287938E-3</v>
      </c>
      <c r="AN12" s="136"/>
      <c r="AO12" s="136"/>
      <c r="AP12" s="136"/>
      <c r="AQ12" s="136"/>
      <c r="AR12" s="136"/>
      <c r="AS12" s="136"/>
      <c r="AT12" s="136"/>
      <c r="AU12" s="136"/>
      <c r="AV12" s="137"/>
    </row>
    <row r="13" spans="1:48" ht="112.5">
      <c r="A13" s="140" t="s">
        <v>127</v>
      </c>
      <c r="B13" s="131" t="s">
        <v>112</v>
      </c>
      <c r="C13" s="67" t="s">
        <v>128</v>
      </c>
      <c r="D13" s="132" t="s">
        <v>129</v>
      </c>
      <c r="E13" s="132">
        <v>6</v>
      </c>
      <c r="F13" s="132">
        <v>95</v>
      </c>
      <c r="G13" s="132" t="s">
        <v>130</v>
      </c>
      <c r="H13" s="132">
        <v>4</v>
      </c>
      <c r="I13" s="132" t="s">
        <v>131</v>
      </c>
      <c r="J13" s="133" t="s">
        <v>132</v>
      </c>
      <c r="K13" s="132"/>
      <c r="L13" s="134">
        <v>6</v>
      </c>
      <c r="M13" s="135"/>
      <c r="N13" s="135"/>
      <c r="O13" s="135"/>
      <c r="P13" s="135"/>
      <c r="Q13" s="135"/>
      <c r="R13" s="135"/>
      <c r="S13" s="135" t="s">
        <v>96</v>
      </c>
      <c r="T13" s="135" t="s">
        <v>133</v>
      </c>
      <c r="U13" s="135"/>
      <c r="V13" s="136"/>
      <c r="W13" s="136"/>
      <c r="X13" s="136"/>
      <c r="Y13" s="136"/>
      <c r="Z13" s="136"/>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7"/>
    </row>
    <row r="14" spans="1:48" ht="200.1">
      <c r="A14" s="140" t="s">
        <v>134</v>
      </c>
      <c r="B14" s="131" t="s">
        <v>112</v>
      </c>
      <c r="C14" s="67" t="s">
        <v>135</v>
      </c>
      <c r="D14" s="132" t="s">
        <v>136</v>
      </c>
      <c r="E14" s="132">
        <v>0</v>
      </c>
      <c r="F14" s="132"/>
      <c r="G14" s="132"/>
      <c r="H14" s="132">
        <v>1</v>
      </c>
      <c r="I14" s="132" t="s">
        <v>137</v>
      </c>
      <c r="J14" s="133"/>
      <c r="K14" s="132" t="s">
        <v>138</v>
      </c>
      <c r="L14" s="134">
        <v>0</v>
      </c>
      <c r="M14" s="135"/>
      <c r="N14" s="135"/>
      <c r="O14" s="135"/>
      <c r="P14" s="135"/>
      <c r="Q14" s="135"/>
      <c r="R14" s="135"/>
      <c r="S14" s="135" t="s">
        <v>96</v>
      </c>
      <c r="T14" s="135" t="s">
        <v>139</v>
      </c>
      <c r="U14" s="135"/>
      <c r="V14" s="136"/>
      <c r="W14" s="136"/>
      <c r="X14" s="136"/>
      <c r="Y14" s="136"/>
      <c r="Z14" s="136"/>
      <c r="AA14" s="136"/>
      <c r="AB14" s="136"/>
      <c r="AC14" s="136"/>
      <c r="AD14" s="136"/>
      <c r="AE14" s="136"/>
      <c r="AF14" s="136"/>
      <c r="AG14" s="136"/>
      <c r="AH14" s="136"/>
      <c r="AI14" s="136"/>
      <c r="AJ14" s="136"/>
      <c r="AK14" s="136"/>
      <c r="AL14" s="136"/>
      <c r="AM14" s="136"/>
      <c r="AN14" s="136"/>
      <c r="AO14" s="136"/>
      <c r="AP14" s="136"/>
      <c r="AQ14" s="136"/>
      <c r="AR14" s="136"/>
      <c r="AS14" s="136"/>
      <c r="AT14" s="136"/>
      <c r="AU14" s="136"/>
      <c r="AV14" s="137"/>
    </row>
    <row r="15" spans="1:48">
      <c r="B15" s="68"/>
    </row>
    <row r="16" spans="1:48">
      <c r="A16" s="103"/>
      <c r="B16" s="104" t="s">
        <v>140</v>
      </c>
    </row>
    <row r="17" spans="1:26">
      <c r="A17" s="105" t="s">
        <v>141</v>
      </c>
      <c r="B17" s="15" t="s">
        <v>142</v>
      </c>
      <c r="E17" s="106"/>
      <c r="F17" s="106"/>
      <c r="G17" s="106"/>
      <c r="N17" s="107"/>
      <c r="P17" s="107"/>
      <c r="Z17" s="107"/>
    </row>
    <row r="18" spans="1:26">
      <c r="B18" s="68"/>
    </row>
    <row r="19" spans="1:26">
      <c r="B19" s="68"/>
    </row>
    <row r="20" spans="1:26">
      <c r="B20" s="68"/>
    </row>
    <row r="21" spans="1:26">
      <c r="B21" s="68"/>
    </row>
    <row r="22" spans="1:26">
      <c r="B22" s="68"/>
    </row>
    <row r="23" spans="1:26">
      <c r="B23" s="68"/>
    </row>
    <row r="24" spans="1:26">
      <c r="B24" s="68"/>
    </row>
    <row r="25" spans="1:26">
      <c r="B25" s="68"/>
    </row>
    <row r="26" spans="1:26">
      <c r="B26" s="68"/>
    </row>
    <row r="27" spans="1:26">
      <c r="B27" s="68"/>
    </row>
  </sheetData>
  <mergeCells count="8">
    <mergeCell ref="AE5:AM5"/>
    <mergeCell ref="AN5:AV5"/>
    <mergeCell ref="A4:C4"/>
    <mergeCell ref="E5:G5"/>
    <mergeCell ref="H5:K5"/>
    <mergeCell ref="L5:Q5"/>
    <mergeCell ref="T5:U5"/>
    <mergeCell ref="V5:AD5"/>
  </mergeCells>
  <conditionalFormatting sqref="C7 C12:C14">
    <cfRule type="expression" dxfId="3" priority="4">
      <formula>_xlfn.ISFORMULA(C7)</formula>
    </cfRule>
  </conditionalFormatting>
  <conditionalFormatting sqref="C8 C11">
    <cfRule type="expression" dxfId="2" priority="3">
      <formula>_xlfn.ISFORMULA(C8)</formula>
    </cfRule>
  </conditionalFormatting>
  <conditionalFormatting sqref="C10">
    <cfRule type="expression" dxfId="1" priority="2">
      <formula>_xlfn.ISFORMULA(C10)</formula>
    </cfRule>
  </conditionalFormatting>
  <conditionalFormatting sqref="C9">
    <cfRule type="expression" dxfId="0" priority="1">
      <formula>_xlfn.ISFORMULA(C9)</formula>
    </cfRule>
  </conditionalFormatting>
  <pageMargins left="0.25" right="0.25" top="0.75" bottom="0.75" header="0.3" footer="0.3"/>
  <pageSetup scale="68" fitToWidth="5" fitToHeight="20"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Roman,Regular"&amp;10&amp;F&amp;R&amp;P</oddFooter>
  </headerFooter>
  <colBreaks count="7" manualBreakCount="7">
    <brk id="7" max="1048575" man="1"/>
    <brk id="11" max="1048575" man="1"/>
    <brk id="17" max="1048575" man="1"/>
    <brk id="19" max="1048575" man="1"/>
    <brk id="21" max="1048575" man="1"/>
    <brk id="30" max="1048575" man="1"/>
    <brk id="39" max="20"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00B0F0"/>
  </sheetPr>
  <dimension ref="A1:Z17"/>
  <sheetViews>
    <sheetView showGridLines="0" zoomScaleNormal="100" workbookViewId="0">
      <pane xSplit="4" ySplit="6" topLeftCell="E9" activePane="bottomRight" state="frozen"/>
      <selection pane="bottomRight" activeCell="J10" sqref="J10"/>
      <selection pane="bottomLeft" activeCell="A7" sqref="A7"/>
      <selection pane="topRight" activeCell="A7" sqref="A7"/>
    </sheetView>
  </sheetViews>
  <sheetFormatPr defaultColWidth="9.42578125" defaultRowHeight="12.6"/>
  <cols>
    <col min="1" max="1" width="11.85546875" style="51" customWidth="1"/>
    <col min="2" max="2" width="8.5703125" style="51" customWidth="1"/>
    <col min="3" max="3" width="56" style="51" customWidth="1"/>
    <col min="4" max="6" width="10.5703125" style="51" customWidth="1"/>
    <col min="7" max="7" width="14.5703125" style="51" customWidth="1"/>
    <col min="8" max="20" width="15.42578125" style="51" customWidth="1"/>
    <col min="21" max="22" width="14.5703125" style="51" customWidth="1"/>
    <col min="23" max="23" width="43" style="51" customWidth="1"/>
    <col min="24" max="24" width="18.5703125" style="51" customWidth="1"/>
    <col min="25" max="25" width="40.5703125" style="51" customWidth="1"/>
    <col min="26" max="26" width="45.5703125" style="51" customWidth="1"/>
    <col min="27" max="16384" width="9.42578125" style="51"/>
  </cols>
  <sheetData>
    <row r="1" spans="1:26" ht="15.6">
      <c r="A1" s="39" t="s">
        <v>38</v>
      </c>
      <c r="E1" s="52" t="s">
        <v>39</v>
      </c>
    </row>
    <row r="2" spans="1:26" ht="20.100000000000001">
      <c r="A2" s="40" t="s">
        <v>40</v>
      </c>
      <c r="B2" s="50"/>
      <c r="E2" s="52"/>
      <c r="G2" s="52"/>
      <c r="I2" s="52"/>
      <c r="Q2" s="52"/>
    </row>
    <row r="3" spans="1:26" ht="16.5">
      <c r="A3" s="89" t="s">
        <v>41</v>
      </c>
      <c r="B3" s="54"/>
      <c r="G3" s="52"/>
      <c r="I3" s="52"/>
    </row>
    <row r="4" spans="1:26" ht="14.45" thickBot="1">
      <c r="A4" s="321" t="s">
        <v>42</v>
      </c>
      <c r="B4" s="321"/>
      <c r="C4" s="321"/>
      <c r="D4" s="321"/>
      <c r="R4" s="59"/>
      <c r="S4" s="59"/>
      <c r="T4" s="59"/>
      <c r="W4" s="59"/>
      <c r="X4" s="59"/>
      <c r="Y4" s="59"/>
      <c r="Z4" s="59"/>
    </row>
    <row r="5" spans="1:26" ht="26.25" customHeight="1" thickBot="1">
      <c r="A5" s="328"/>
      <c r="B5" s="328"/>
      <c r="C5" s="328"/>
      <c r="D5" s="328"/>
      <c r="E5" s="329" t="s">
        <v>43</v>
      </c>
      <c r="F5" s="330"/>
      <c r="G5" s="331"/>
      <c r="H5" s="329" t="s">
        <v>143</v>
      </c>
      <c r="I5" s="330"/>
      <c r="J5" s="330"/>
      <c r="K5" s="331"/>
      <c r="L5" s="332" t="s">
        <v>144</v>
      </c>
      <c r="M5" s="333"/>
      <c r="N5" s="333"/>
      <c r="O5" s="333"/>
      <c r="P5" s="334"/>
      <c r="Q5" s="332" t="s">
        <v>145</v>
      </c>
      <c r="R5" s="334"/>
      <c r="S5" s="325" t="s">
        <v>146</v>
      </c>
      <c r="T5" s="326"/>
      <c r="U5" s="326"/>
      <c r="V5" s="327"/>
      <c r="W5" s="108" t="s">
        <v>46</v>
      </c>
      <c r="X5" s="108" t="s">
        <v>47</v>
      </c>
      <c r="Y5" s="318" t="s">
        <v>48</v>
      </c>
      <c r="Z5" s="320"/>
    </row>
    <row r="6" spans="1:26" ht="104.1">
      <c r="A6" s="109" t="s">
        <v>52</v>
      </c>
      <c r="B6" s="110" t="s">
        <v>53</v>
      </c>
      <c r="C6" s="111" t="s">
        <v>54</v>
      </c>
      <c r="D6" s="112" t="s">
        <v>147</v>
      </c>
      <c r="E6" s="113" t="s">
        <v>148</v>
      </c>
      <c r="F6" s="114" t="s">
        <v>57</v>
      </c>
      <c r="G6" s="115" t="s">
        <v>58</v>
      </c>
      <c r="H6" s="116" t="s">
        <v>149</v>
      </c>
      <c r="I6" s="114" t="s">
        <v>150</v>
      </c>
      <c r="J6" s="114" t="s">
        <v>151</v>
      </c>
      <c r="K6" s="115" t="s">
        <v>152</v>
      </c>
      <c r="L6" s="116" t="s">
        <v>153</v>
      </c>
      <c r="M6" s="114" t="s">
        <v>154</v>
      </c>
      <c r="N6" s="114" t="s">
        <v>155</v>
      </c>
      <c r="O6" s="114" t="s">
        <v>156</v>
      </c>
      <c r="P6" s="115" t="s">
        <v>157</v>
      </c>
      <c r="Q6" s="116" t="s">
        <v>158</v>
      </c>
      <c r="R6" s="115" t="s">
        <v>159</v>
      </c>
      <c r="S6" s="117" t="s">
        <v>160</v>
      </c>
      <c r="T6" s="118" t="s">
        <v>161</v>
      </c>
      <c r="U6" s="118" t="s">
        <v>162</v>
      </c>
      <c r="V6" s="119" t="s">
        <v>163</v>
      </c>
      <c r="W6" s="120" t="s">
        <v>69</v>
      </c>
      <c r="X6" s="120" t="s">
        <v>70</v>
      </c>
      <c r="Y6" s="121" t="s">
        <v>71</v>
      </c>
      <c r="Z6" s="122" t="s">
        <v>72</v>
      </c>
    </row>
    <row r="7" spans="1:26" ht="25.5" customHeight="1">
      <c r="A7" s="178" t="s">
        <v>164</v>
      </c>
      <c r="B7" s="179" t="s">
        <v>165</v>
      </c>
      <c r="C7" s="178" t="s">
        <v>166</v>
      </c>
      <c r="D7" s="181" t="s">
        <v>167</v>
      </c>
      <c r="E7" s="188" t="s">
        <v>168</v>
      </c>
      <c r="F7" s="188" t="s">
        <v>168</v>
      </c>
      <c r="G7" s="188" t="s">
        <v>168</v>
      </c>
      <c r="H7" s="190" t="s">
        <v>168</v>
      </c>
      <c r="I7" s="190" t="s">
        <v>168</v>
      </c>
      <c r="J7" s="190" t="s">
        <v>168</v>
      </c>
      <c r="K7" s="191" t="s">
        <v>168</v>
      </c>
      <c r="L7" s="188" t="s">
        <v>168</v>
      </c>
      <c r="M7" s="188" t="s">
        <v>168</v>
      </c>
      <c r="N7" s="188" t="s">
        <v>168</v>
      </c>
      <c r="O7" s="188" t="s">
        <v>168</v>
      </c>
      <c r="P7" s="188" t="s">
        <v>168</v>
      </c>
      <c r="Q7" s="188" t="s">
        <v>168</v>
      </c>
      <c r="R7" s="192" t="s">
        <v>168</v>
      </c>
      <c r="S7" s="182"/>
      <c r="T7" s="180"/>
      <c r="U7" s="180"/>
      <c r="V7" s="180"/>
      <c r="W7" s="145" t="s">
        <v>169</v>
      </c>
      <c r="X7" s="180"/>
      <c r="Y7" s="180"/>
      <c r="Z7" s="180"/>
    </row>
    <row r="8" spans="1:26" ht="57.95">
      <c r="A8" s="178" t="s">
        <v>170</v>
      </c>
      <c r="B8" s="179" t="s">
        <v>171</v>
      </c>
      <c r="C8" s="178" t="s">
        <v>172</v>
      </c>
      <c r="D8" s="181" t="s">
        <v>167</v>
      </c>
      <c r="E8" s="188" t="s">
        <v>168</v>
      </c>
      <c r="F8" s="188" t="s">
        <v>168</v>
      </c>
      <c r="G8" s="188" t="s">
        <v>168</v>
      </c>
      <c r="H8" s="186" t="s">
        <v>168</v>
      </c>
      <c r="I8" s="186" t="s">
        <v>168</v>
      </c>
      <c r="J8" s="186" t="s">
        <v>168</v>
      </c>
      <c r="K8" s="187" t="s">
        <v>168</v>
      </c>
      <c r="L8" s="188" t="s">
        <v>168</v>
      </c>
      <c r="M8" s="188" t="s">
        <v>168</v>
      </c>
      <c r="N8" s="188" t="s">
        <v>168</v>
      </c>
      <c r="O8" s="188" t="s">
        <v>168</v>
      </c>
      <c r="P8" s="188" t="s">
        <v>168</v>
      </c>
      <c r="Q8" s="188" t="s">
        <v>168</v>
      </c>
      <c r="R8" s="192" t="s">
        <v>168</v>
      </c>
      <c r="S8" s="182"/>
      <c r="T8" s="180"/>
      <c r="U8" s="180"/>
      <c r="V8" s="180"/>
      <c r="W8" s="145" t="s">
        <v>173</v>
      </c>
      <c r="X8" s="180"/>
      <c r="Y8" s="180"/>
      <c r="Z8" s="180"/>
    </row>
    <row r="9" spans="1:26" ht="137.44999999999999">
      <c r="A9" s="178" t="s">
        <v>174</v>
      </c>
      <c r="B9" s="179" t="s">
        <v>171</v>
      </c>
      <c r="C9" s="178" t="s">
        <v>175</v>
      </c>
      <c r="D9" s="181" t="s">
        <v>167</v>
      </c>
      <c r="E9" s="188" t="s">
        <v>168</v>
      </c>
      <c r="F9" s="188" t="s">
        <v>168</v>
      </c>
      <c r="G9" s="192" t="s">
        <v>168</v>
      </c>
      <c r="H9" s="193" t="s">
        <v>176</v>
      </c>
      <c r="I9" s="185" t="s">
        <v>177</v>
      </c>
      <c r="J9" s="185" t="s">
        <v>178</v>
      </c>
      <c r="K9" s="194">
        <v>0.88</v>
      </c>
      <c r="L9" s="188" t="s">
        <v>168</v>
      </c>
      <c r="M9" s="188" t="s">
        <v>168</v>
      </c>
      <c r="N9" s="188" t="s">
        <v>168</v>
      </c>
      <c r="O9" s="188" t="s">
        <v>168</v>
      </c>
      <c r="P9" s="188" t="s">
        <v>168</v>
      </c>
      <c r="Q9" s="188" t="s">
        <v>168</v>
      </c>
      <c r="R9" s="192" t="s">
        <v>168</v>
      </c>
      <c r="S9" s="182"/>
      <c r="T9" s="180"/>
      <c r="U9" s="180"/>
      <c r="V9" s="180"/>
      <c r="W9" s="145" t="s">
        <v>179</v>
      </c>
      <c r="X9" s="180"/>
      <c r="Y9" s="180"/>
      <c r="Z9" s="180"/>
    </row>
    <row r="10" spans="1:26" ht="114.75" customHeight="1">
      <c r="A10" s="178" t="s">
        <v>180</v>
      </c>
      <c r="B10" s="179" t="s">
        <v>181</v>
      </c>
      <c r="C10" s="178" t="s">
        <v>182</v>
      </c>
      <c r="D10" s="181" t="s">
        <v>167</v>
      </c>
      <c r="E10" s="188" t="s">
        <v>168</v>
      </c>
      <c r="F10" s="188" t="s">
        <v>168</v>
      </c>
      <c r="G10" s="192" t="s">
        <v>168</v>
      </c>
      <c r="H10" s="195" t="s">
        <v>183</v>
      </c>
      <c r="I10" s="196" t="s">
        <v>184</v>
      </c>
      <c r="J10" s="196" t="s">
        <v>185</v>
      </c>
      <c r="K10" s="197">
        <v>0.97</v>
      </c>
      <c r="L10" s="188" t="s">
        <v>168</v>
      </c>
      <c r="M10" s="188" t="s">
        <v>168</v>
      </c>
      <c r="N10" s="188" t="s">
        <v>168</v>
      </c>
      <c r="O10" s="188" t="s">
        <v>168</v>
      </c>
      <c r="P10" s="188" t="s">
        <v>168</v>
      </c>
      <c r="Q10" s="188" t="s">
        <v>168</v>
      </c>
      <c r="R10" s="192" t="s">
        <v>168</v>
      </c>
      <c r="S10" s="182"/>
      <c r="T10" s="180"/>
      <c r="U10" s="180"/>
      <c r="V10" s="180"/>
      <c r="W10" s="145" t="s">
        <v>186</v>
      </c>
      <c r="X10" s="180"/>
      <c r="Y10" s="180"/>
      <c r="Z10" s="180"/>
    </row>
    <row r="11" spans="1:26" ht="87">
      <c r="A11" s="178" t="s">
        <v>187</v>
      </c>
      <c r="B11" s="179" t="s">
        <v>188</v>
      </c>
      <c r="C11" s="178" t="s">
        <v>189</v>
      </c>
      <c r="D11" s="181" t="s">
        <v>167</v>
      </c>
      <c r="E11" s="188" t="s">
        <v>168</v>
      </c>
      <c r="F11" s="188" t="s">
        <v>168</v>
      </c>
      <c r="G11" s="188" t="s">
        <v>168</v>
      </c>
      <c r="H11" s="190" t="s">
        <v>168</v>
      </c>
      <c r="I11" s="186" t="s">
        <v>168</v>
      </c>
      <c r="J11" s="186" t="s">
        <v>168</v>
      </c>
      <c r="K11" s="187" t="s">
        <v>168</v>
      </c>
      <c r="L11" s="188" t="s">
        <v>168</v>
      </c>
      <c r="M11" s="188" t="s">
        <v>168</v>
      </c>
      <c r="N11" s="188" t="s">
        <v>168</v>
      </c>
      <c r="O11" s="188" t="s">
        <v>168</v>
      </c>
      <c r="P11" s="188" t="s">
        <v>168</v>
      </c>
      <c r="Q11" s="188" t="s">
        <v>168</v>
      </c>
      <c r="R11" s="192" t="s">
        <v>168</v>
      </c>
      <c r="S11" s="182"/>
      <c r="T11" s="180"/>
      <c r="U11" s="180"/>
      <c r="V11" s="180"/>
      <c r="W11" s="145" t="s">
        <v>190</v>
      </c>
      <c r="X11" s="180"/>
      <c r="Y11" s="180"/>
      <c r="Z11" s="180"/>
    </row>
    <row r="12" spans="1:26" ht="51" customHeight="1">
      <c r="A12" s="178" t="s">
        <v>191</v>
      </c>
      <c r="B12" s="179" t="s">
        <v>112</v>
      </c>
      <c r="C12" s="178" t="s">
        <v>192</v>
      </c>
      <c r="D12" s="181" t="s">
        <v>167</v>
      </c>
      <c r="E12" s="188" t="s">
        <v>168</v>
      </c>
      <c r="F12" s="188" t="s">
        <v>168</v>
      </c>
      <c r="G12" s="188" t="s">
        <v>168</v>
      </c>
      <c r="H12" s="198" t="s">
        <v>168</v>
      </c>
      <c r="I12" s="189" t="s">
        <v>193</v>
      </c>
      <c r="J12" s="185" t="s">
        <v>194</v>
      </c>
      <c r="K12" s="194">
        <v>1</v>
      </c>
      <c r="L12" s="188" t="s">
        <v>168</v>
      </c>
      <c r="M12" s="188" t="s">
        <v>168</v>
      </c>
      <c r="N12" s="188" t="s">
        <v>168</v>
      </c>
      <c r="O12" s="188" t="s">
        <v>168</v>
      </c>
      <c r="P12" s="188" t="s">
        <v>168</v>
      </c>
      <c r="Q12" s="188" t="s">
        <v>168</v>
      </c>
      <c r="R12" s="192" t="s">
        <v>168</v>
      </c>
      <c r="S12" s="182"/>
      <c r="T12" s="180"/>
      <c r="U12" s="180"/>
      <c r="V12" s="180"/>
      <c r="W12" s="145" t="s">
        <v>195</v>
      </c>
      <c r="X12" s="180"/>
      <c r="Y12" s="180"/>
      <c r="Z12" s="180"/>
    </row>
    <row r="13" spans="1:26" ht="87">
      <c r="A13" s="178" t="s">
        <v>196</v>
      </c>
      <c r="B13" s="179" t="s">
        <v>112</v>
      </c>
      <c r="C13" s="178" t="s">
        <v>197</v>
      </c>
      <c r="D13" s="181" t="s">
        <v>167</v>
      </c>
      <c r="E13" s="188" t="s">
        <v>168</v>
      </c>
      <c r="F13" s="188" t="s">
        <v>168</v>
      </c>
      <c r="G13" s="188" t="s">
        <v>168</v>
      </c>
      <c r="H13" s="198" t="s">
        <v>168</v>
      </c>
      <c r="I13" s="199" t="s">
        <v>198</v>
      </c>
      <c r="J13" s="196" t="s">
        <v>199</v>
      </c>
      <c r="K13" s="197">
        <v>0.4</v>
      </c>
      <c r="L13" s="188" t="s">
        <v>168</v>
      </c>
      <c r="M13" s="188" t="s">
        <v>168</v>
      </c>
      <c r="N13" s="188" t="s">
        <v>168</v>
      </c>
      <c r="O13" s="188" t="s">
        <v>168</v>
      </c>
      <c r="P13" s="188" t="s">
        <v>168</v>
      </c>
      <c r="Q13" s="188" t="s">
        <v>168</v>
      </c>
      <c r="R13" s="192" t="s">
        <v>168</v>
      </c>
      <c r="S13" s="182"/>
      <c r="T13" s="180"/>
      <c r="U13" s="180"/>
      <c r="V13" s="180"/>
      <c r="W13" s="145" t="s">
        <v>195</v>
      </c>
      <c r="X13" s="180"/>
      <c r="Y13" s="180"/>
      <c r="Z13" s="180"/>
    </row>
    <row r="14" spans="1:26" ht="37.5">
      <c r="A14" s="178" t="s">
        <v>200</v>
      </c>
      <c r="B14" s="179" t="s">
        <v>201</v>
      </c>
      <c r="C14" s="178" t="s">
        <v>202</v>
      </c>
      <c r="D14" s="181" t="s">
        <v>167</v>
      </c>
      <c r="E14" s="184" t="s">
        <v>168</v>
      </c>
      <c r="F14" s="184" t="s">
        <v>168</v>
      </c>
      <c r="G14" s="184" t="s">
        <v>168</v>
      </c>
      <c r="H14" s="184" t="s">
        <v>168</v>
      </c>
      <c r="I14" s="184" t="s">
        <v>168</v>
      </c>
      <c r="J14" s="184" t="s">
        <v>168</v>
      </c>
      <c r="K14" s="184" t="s">
        <v>168</v>
      </c>
      <c r="L14" s="184" t="s">
        <v>168</v>
      </c>
      <c r="M14" s="184" t="s">
        <v>168</v>
      </c>
      <c r="N14" s="184" t="s">
        <v>168</v>
      </c>
      <c r="O14" s="184" t="s">
        <v>168</v>
      </c>
      <c r="P14" s="184" t="s">
        <v>168</v>
      </c>
      <c r="Q14" s="184" t="s">
        <v>168</v>
      </c>
      <c r="R14" s="183" t="s">
        <v>168</v>
      </c>
      <c r="S14" s="182" t="s">
        <v>203</v>
      </c>
      <c r="T14" s="180"/>
      <c r="U14" s="180"/>
      <c r="V14" s="180"/>
      <c r="W14" s="180"/>
      <c r="X14" s="180"/>
      <c r="Y14" s="180"/>
      <c r="Z14" s="180"/>
    </row>
    <row r="15" spans="1:26">
      <c r="A15" s="141"/>
      <c r="B15" s="142"/>
      <c r="C15" s="141"/>
      <c r="D15" s="141"/>
    </row>
    <row r="16" spans="1:26">
      <c r="A16" s="103"/>
      <c r="B16" s="104" t="s">
        <v>140</v>
      </c>
      <c r="D16" s="107"/>
    </row>
    <row r="17" spans="1:4">
      <c r="A17" s="105" t="s">
        <v>141</v>
      </c>
      <c r="B17" s="15" t="s">
        <v>142</v>
      </c>
      <c r="D17" s="107"/>
    </row>
  </sheetData>
  <mergeCells count="8">
    <mergeCell ref="S5:V5"/>
    <mergeCell ref="Y5:Z5"/>
    <mergeCell ref="A4:D4"/>
    <mergeCell ref="A5:D5"/>
    <mergeCell ref="E5:G5"/>
    <mergeCell ref="H5:K5"/>
    <mergeCell ref="L5:P5"/>
    <mergeCell ref="Q5:R5"/>
  </mergeCells>
  <pageMargins left="0.25" right="0.25" top="0.75" bottom="0.75" header="0.3" footer="0.3"/>
  <pageSetup scale="68" fitToWidth="5" fitToHeight="20" pageOrder="overThenDown" orientation="landscape" r:id="rId1"/>
  <headerFooter>
    <oddHeader>&amp;L&amp;"Avenir LT Std 55 Roman,Regular"CARB-Air District Discussion Only&amp;C&amp;"Avenir LT Std 55 Roman,Regular"&amp;D&amp;R&amp;"Avenir LT Std 55 Roman,Regular"Draft Deliberative</oddHeader>
    <oddFooter>&amp;L&amp;10&amp;F&amp;R&amp;"Avenir LT Std 55 Roman,Regular"&amp;10&amp;P</oddFooter>
  </headerFooter>
  <colBreaks count="5" manualBreakCount="5">
    <brk id="7" max="1048575" man="1"/>
    <brk id="11" max="1048575" man="1"/>
    <brk id="16" max="1048575" man="1"/>
    <brk id="18" max="1048575" man="1"/>
    <brk id="23"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00B0F0"/>
  </sheetPr>
  <dimension ref="A1:X10"/>
  <sheetViews>
    <sheetView showGridLines="0" zoomScaleNormal="100" zoomScaleSheetLayoutView="80" workbookViewId="0">
      <pane xSplit="6" ySplit="6" topLeftCell="G38" activePane="bottomRight" state="frozen"/>
      <selection pane="bottomRight" activeCell="G7" sqref="G7"/>
      <selection pane="bottomLeft" activeCell="A7" sqref="A7"/>
      <selection pane="topRight" activeCell="A7" sqref="A7"/>
    </sheetView>
  </sheetViews>
  <sheetFormatPr defaultColWidth="9.42578125" defaultRowHeight="12.6"/>
  <cols>
    <col min="1" max="1" width="10.5703125" style="4" customWidth="1"/>
    <col min="2" max="2" width="7.5703125" style="4" customWidth="1"/>
    <col min="3" max="3" width="9.42578125" style="4" customWidth="1"/>
    <col min="4" max="4" width="20.5703125" style="4" customWidth="1"/>
    <col min="5" max="5" width="9.5703125" style="4" customWidth="1"/>
    <col min="6" max="10" width="10.5703125" style="4" customWidth="1"/>
    <col min="11" max="11" width="15.5703125" style="4" customWidth="1"/>
    <col min="12" max="12" width="10.5703125" style="4" customWidth="1"/>
    <col min="13" max="16" width="12.5703125" style="4" customWidth="1"/>
    <col min="17" max="20" width="14.5703125" style="4" customWidth="1"/>
    <col min="21" max="21" width="43" style="4" customWidth="1"/>
    <col min="22" max="22" width="18.5703125" style="4" customWidth="1"/>
    <col min="23" max="24" width="40.5703125" style="4" customWidth="1"/>
    <col min="25" max="16384" width="9.42578125" style="4"/>
  </cols>
  <sheetData>
    <row r="1" spans="1:24" ht="15.6">
      <c r="A1" s="39" t="s">
        <v>38</v>
      </c>
      <c r="B1" s="5"/>
      <c r="G1" s="1" t="s">
        <v>39</v>
      </c>
    </row>
    <row r="2" spans="1:24" ht="20.100000000000001">
      <c r="A2" s="40" t="s">
        <v>40</v>
      </c>
      <c r="B2" s="5"/>
    </row>
    <row r="3" spans="1:24" ht="14.1">
      <c r="A3" s="69" t="s">
        <v>41</v>
      </c>
      <c r="B3" s="5"/>
    </row>
    <row r="4" spans="1:24" ht="14.45" thickBot="1">
      <c r="A4" s="337" t="s">
        <v>42</v>
      </c>
      <c r="B4" s="337"/>
      <c r="C4" s="337"/>
      <c r="D4" s="337"/>
      <c r="E4" s="337"/>
      <c r="F4" s="337"/>
    </row>
    <row r="5" spans="1:24" ht="26.45" thickBot="1">
      <c r="A5" s="87"/>
      <c r="B5" s="84"/>
      <c r="C5" s="84"/>
      <c r="D5" s="84"/>
      <c r="E5" s="84"/>
      <c r="F5" s="84"/>
      <c r="G5" s="338" t="s">
        <v>43</v>
      </c>
      <c r="H5" s="339"/>
      <c r="I5" s="340"/>
      <c r="J5" s="335" t="s">
        <v>204</v>
      </c>
      <c r="K5" s="341"/>
      <c r="L5" s="341"/>
      <c r="M5" s="336"/>
      <c r="N5" s="338" t="s">
        <v>205</v>
      </c>
      <c r="O5" s="339"/>
      <c r="P5" s="340"/>
      <c r="Q5" s="335" t="s">
        <v>146</v>
      </c>
      <c r="R5" s="341"/>
      <c r="S5" s="341"/>
      <c r="T5" s="336"/>
      <c r="U5" s="70" t="s">
        <v>46</v>
      </c>
      <c r="V5" s="70" t="s">
        <v>47</v>
      </c>
      <c r="W5" s="335" t="s">
        <v>48</v>
      </c>
      <c r="X5" s="336"/>
    </row>
    <row r="6" spans="1:24" ht="104.45" thickBot="1">
      <c r="A6" s="71" t="s">
        <v>52</v>
      </c>
      <c r="B6" s="72" t="s">
        <v>53</v>
      </c>
      <c r="C6" s="72" t="s">
        <v>206</v>
      </c>
      <c r="D6" s="73" t="s">
        <v>54</v>
      </c>
      <c r="E6" s="73" t="s">
        <v>147</v>
      </c>
      <c r="F6" s="85" t="s">
        <v>207</v>
      </c>
      <c r="G6" s="74" t="s">
        <v>56</v>
      </c>
      <c r="H6" s="75" t="s">
        <v>57</v>
      </c>
      <c r="I6" s="88" t="s">
        <v>58</v>
      </c>
      <c r="J6" s="74" t="s">
        <v>59</v>
      </c>
      <c r="K6" s="86" t="s">
        <v>208</v>
      </c>
      <c r="L6" s="86" t="s">
        <v>209</v>
      </c>
      <c r="M6" s="88" t="s">
        <v>210</v>
      </c>
      <c r="N6" s="74" t="s">
        <v>211</v>
      </c>
      <c r="O6" s="75" t="s">
        <v>212</v>
      </c>
      <c r="P6" s="76" t="s">
        <v>213</v>
      </c>
      <c r="Q6" s="74" t="s">
        <v>160</v>
      </c>
      <c r="R6" s="75" t="s">
        <v>161</v>
      </c>
      <c r="S6" s="75" t="s">
        <v>162</v>
      </c>
      <c r="T6" s="76" t="s">
        <v>163</v>
      </c>
      <c r="U6" s="77" t="s">
        <v>69</v>
      </c>
      <c r="V6" s="77" t="s">
        <v>70</v>
      </c>
      <c r="W6" s="78" t="s">
        <v>71</v>
      </c>
      <c r="X6" s="79" t="s">
        <v>72</v>
      </c>
    </row>
    <row r="7" spans="1:24" ht="232.5" customHeight="1" thickTop="1">
      <c r="A7" s="200" t="s">
        <v>214</v>
      </c>
      <c r="B7" s="201" t="s">
        <v>215</v>
      </c>
      <c r="C7" s="200"/>
      <c r="D7" s="200" t="s">
        <v>216</v>
      </c>
      <c r="E7" s="200" t="s">
        <v>167</v>
      </c>
      <c r="F7" s="200"/>
      <c r="G7" s="200"/>
      <c r="H7" s="200"/>
      <c r="I7" s="200"/>
      <c r="J7" s="200"/>
      <c r="K7" s="200"/>
      <c r="L7" s="200"/>
      <c r="M7" s="200"/>
      <c r="N7" s="200"/>
      <c r="O7" s="200"/>
      <c r="P7" s="200"/>
      <c r="Q7" s="200" t="s">
        <v>203</v>
      </c>
      <c r="R7" s="200"/>
      <c r="S7" s="200"/>
      <c r="T7" s="200"/>
      <c r="U7" s="200" t="s">
        <v>217</v>
      </c>
      <c r="V7" s="200"/>
      <c r="W7" s="200"/>
      <c r="X7" s="200"/>
    </row>
    <row r="8" spans="1:24">
      <c r="B8" s="5"/>
    </row>
    <row r="9" spans="1:24">
      <c r="A9" s="80"/>
      <c r="B9" s="81" t="s">
        <v>140</v>
      </c>
    </row>
    <row r="10" spans="1:24">
      <c r="A10" s="82" t="s">
        <v>141</v>
      </c>
      <c r="B10" s="83" t="s">
        <v>142</v>
      </c>
    </row>
  </sheetData>
  <mergeCells count="6">
    <mergeCell ref="W5:X5"/>
    <mergeCell ref="A4:F4"/>
    <mergeCell ref="G5:I5"/>
    <mergeCell ref="J5:M5"/>
    <mergeCell ref="N5:P5"/>
    <mergeCell ref="Q5:T5"/>
  </mergeCells>
  <pageMargins left="0.25" right="0.25" top="0.75" bottom="0.75" header="0.3" footer="0.3"/>
  <pageSetup scale="85" fitToWidth="4" fitToHeight="8"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5C827-2C4E-493F-807A-5B7030546AEF}">
  <sheetPr>
    <tabColor rgb="FF00B0F0"/>
  </sheetPr>
  <dimension ref="A1:L21"/>
  <sheetViews>
    <sheetView showGridLines="0" zoomScaleNormal="100" workbookViewId="0">
      <pane xSplit="2" ySplit="6" topLeftCell="C7" activePane="bottomRight" state="frozen"/>
      <selection pane="bottomRight" activeCell="A6" sqref="A6"/>
      <selection pane="bottomLeft" activeCell="A7" sqref="A7"/>
      <selection pane="topRight" activeCell="A7" sqref="A7"/>
    </sheetView>
  </sheetViews>
  <sheetFormatPr defaultColWidth="9.28515625" defaultRowHeight="12.6"/>
  <cols>
    <col min="1" max="1" width="39.140625" style="4" customWidth="1"/>
    <col min="2" max="2" width="61.28515625" style="4" customWidth="1"/>
    <col min="3" max="12" width="16.7109375" style="4" customWidth="1"/>
    <col min="13" max="16384" width="9.28515625" style="4"/>
  </cols>
  <sheetData>
    <row r="1" spans="1:12" ht="15.6">
      <c r="A1" s="39" t="s">
        <v>38</v>
      </c>
      <c r="B1" s="5"/>
      <c r="E1" s="1" t="s">
        <v>39</v>
      </c>
    </row>
    <row r="2" spans="1:12" ht="20.100000000000001">
      <c r="A2" s="40" t="s">
        <v>40</v>
      </c>
      <c r="B2" s="5"/>
    </row>
    <row r="3" spans="1:12" ht="14.1">
      <c r="A3" s="69" t="s">
        <v>218</v>
      </c>
      <c r="B3" s="5"/>
    </row>
    <row r="4" spans="1:12" ht="14.45" thickBot="1">
      <c r="A4" s="337" t="s">
        <v>42</v>
      </c>
      <c r="B4" s="337"/>
      <c r="C4" s="302"/>
      <c r="D4" s="303"/>
    </row>
    <row r="5" spans="1:12" ht="18.600000000000001">
      <c r="A5" s="146"/>
      <c r="B5" s="147"/>
      <c r="C5" s="342" t="s">
        <v>219</v>
      </c>
      <c r="D5" s="343"/>
      <c r="E5" s="343"/>
      <c r="F5" s="343"/>
      <c r="G5" s="344"/>
      <c r="H5" s="343" t="s">
        <v>220</v>
      </c>
      <c r="I5" s="343"/>
      <c r="J5" s="344"/>
      <c r="K5" s="342" t="s">
        <v>43</v>
      </c>
      <c r="L5" s="344"/>
    </row>
    <row r="6" spans="1:12" ht="31.5" thickBot="1">
      <c r="A6" s="148"/>
      <c r="B6" s="149"/>
      <c r="C6" s="150">
        <v>2017</v>
      </c>
      <c r="D6" s="151">
        <v>2018</v>
      </c>
      <c r="E6" s="151">
        <v>2019</v>
      </c>
      <c r="F6" s="151">
        <v>2020</v>
      </c>
      <c r="G6" s="152" t="s">
        <v>221</v>
      </c>
      <c r="H6" s="151" t="s">
        <v>222</v>
      </c>
      <c r="I6" s="151" t="s">
        <v>223</v>
      </c>
      <c r="J6" s="153" t="s">
        <v>224</v>
      </c>
      <c r="K6" s="154" t="s">
        <v>225</v>
      </c>
      <c r="L6" s="155" t="s">
        <v>226</v>
      </c>
    </row>
    <row r="7" spans="1:12" ht="24" customHeight="1">
      <c r="A7" s="345" t="s">
        <v>227</v>
      </c>
      <c r="B7" s="156" t="s">
        <v>228</v>
      </c>
      <c r="C7" s="157"/>
      <c r="D7" s="158">
        <v>40000</v>
      </c>
      <c r="E7" s="158"/>
      <c r="F7" s="158">
        <v>60000</v>
      </c>
      <c r="G7" s="159">
        <v>100000</v>
      </c>
      <c r="H7" s="304">
        <v>3.52</v>
      </c>
      <c r="I7" s="304">
        <v>0.26</v>
      </c>
      <c r="J7" s="305">
        <v>2.4E-2</v>
      </c>
      <c r="K7" s="160"/>
      <c r="L7" s="161"/>
    </row>
    <row r="8" spans="1:12" ht="24" customHeight="1">
      <c r="A8" s="346"/>
      <c r="B8" s="162" t="s">
        <v>229</v>
      </c>
      <c r="C8" s="163"/>
      <c r="D8" s="164">
        <v>101500</v>
      </c>
      <c r="E8" s="164">
        <v>165161</v>
      </c>
      <c r="F8" s="164">
        <v>93000</v>
      </c>
      <c r="G8" s="165">
        <v>359661</v>
      </c>
      <c r="H8" s="306">
        <v>0.38950000000000018</v>
      </c>
      <c r="I8" s="306">
        <v>5.2500000000000026E-2</v>
      </c>
      <c r="J8" s="307">
        <v>1.3000000000000008E-2</v>
      </c>
      <c r="K8" s="160"/>
      <c r="L8" s="161"/>
    </row>
    <row r="9" spans="1:12" ht="24" customHeight="1">
      <c r="A9" s="346"/>
      <c r="B9" s="162" t="s">
        <v>230</v>
      </c>
      <c r="C9" s="163">
        <v>155500</v>
      </c>
      <c r="D9" s="164">
        <v>149000</v>
      </c>
      <c r="E9" s="164">
        <v>217500</v>
      </c>
      <c r="F9" s="164">
        <v>147500</v>
      </c>
      <c r="G9" s="165">
        <v>669500</v>
      </c>
      <c r="H9" s="306">
        <v>0.15400000000000011</v>
      </c>
      <c r="I9" s="306">
        <v>4.0000000000000001E-3</v>
      </c>
      <c r="J9" s="307">
        <v>0.12200000000000009</v>
      </c>
      <c r="K9" s="160"/>
      <c r="L9" s="161"/>
    </row>
    <row r="10" spans="1:12" ht="24" customHeight="1">
      <c r="A10" s="346"/>
      <c r="B10" s="162" t="s">
        <v>231</v>
      </c>
      <c r="C10" s="163"/>
      <c r="D10" s="164">
        <v>98970</v>
      </c>
      <c r="E10" s="164"/>
      <c r="F10" s="164"/>
      <c r="G10" s="165">
        <v>98970</v>
      </c>
      <c r="H10" s="306">
        <v>3.3980000000000001</v>
      </c>
      <c r="I10" s="306">
        <v>0</v>
      </c>
      <c r="J10" s="307">
        <v>0</v>
      </c>
      <c r="K10" s="160"/>
      <c r="L10" s="161"/>
    </row>
    <row r="11" spans="1:12" ht="24" customHeight="1">
      <c r="A11" s="346"/>
      <c r="B11" s="162" t="s">
        <v>232</v>
      </c>
      <c r="C11" s="163">
        <v>96000</v>
      </c>
      <c r="D11" s="164"/>
      <c r="E11" s="164"/>
      <c r="F11" s="164"/>
      <c r="G11" s="165">
        <v>96000</v>
      </c>
      <c r="H11" s="306">
        <v>0.19699999999999998</v>
      </c>
      <c r="I11" s="306">
        <v>2.3E-2</v>
      </c>
      <c r="J11" s="307">
        <v>2E-3</v>
      </c>
      <c r="K11" s="160"/>
      <c r="L11" s="161"/>
    </row>
    <row r="12" spans="1:12" ht="24" customHeight="1">
      <c r="A12" s="346"/>
      <c r="B12" s="162" t="s">
        <v>233</v>
      </c>
      <c r="C12" s="163"/>
      <c r="D12" s="164">
        <v>7500</v>
      </c>
      <c r="E12" s="164">
        <v>7500</v>
      </c>
      <c r="F12" s="164"/>
      <c r="G12" s="165">
        <v>15000</v>
      </c>
      <c r="H12" s="306">
        <v>2.5000000000000001E-3</v>
      </c>
      <c r="I12" s="306">
        <v>5.0000000000000001E-4</v>
      </c>
      <c r="J12" s="307">
        <v>2E-3</v>
      </c>
      <c r="K12" s="160"/>
      <c r="L12" s="161"/>
    </row>
    <row r="13" spans="1:12" ht="24" customHeight="1">
      <c r="A13" s="346"/>
      <c r="B13" s="162" t="s">
        <v>234</v>
      </c>
      <c r="C13" s="163">
        <v>174000</v>
      </c>
      <c r="D13" s="164"/>
      <c r="E13" s="164">
        <v>800000</v>
      </c>
      <c r="F13" s="164">
        <v>360000</v>
      </c>
      <c r="G13" s="165">
        <v>1334000</v>
      </c>
      <c r="H13" s="306">
        <v>13.379999999999997</v>
      </c>
      <c r="I13" s="306">
        <v>0.112</v>
      </c>
      <c r="J13" s="307">
        <v>0.80399999999999949</v>
      </c>
      <c r="K13" s="160"/>
      <c r="L13" s="161"/>
    </row>
    <row r="14" spans="1:12" ht="24" customHeight="1">
      <c r="A14" s="346"/>
      <c r="B14" s="162" t="s">
        <v>235</v>
      </c>
      <c r="C14" s="163"/>
      <c r="D14" s="164">
        <v>27500</v>
      </c>
      <c r="E14" s="164"/>
      <c r="F14" s="164">
        <v>80378</v>
      </c>
      <c r="G14" s="165">
        <v>107878</v>
      </c>
      <c r="H14" s="306"/>
      <c r="I14" s="306"/>
      <c r="J14" s="307"/>
      <c r="K14" s="160"/>
      <c r="L14" s="161"/>
    </row>
    <row r="15" spans="1:12" ht="24" customHeight="1" thickBot="1">
      <c r="A15" s="346"/>
      <c r="B15" s="162" t="s">
        <v>236</v>
      </c>
      <c r="C15" s="163">
        <v>7717874.7400000012</v>
      </c>
      <c r="D15" s="164">
        <v>1064685</v>
      </c>
      <c r="E15" s="164">
        <v>1593675.2999999998</v>
      </c>
      <c r="F15" s="164">
        <v>766351.6399999999</v>
      </c>
      <c r="G15" s="165">
        <v>11142586.680000003</v>
      </c>
      <c r="H15" s="306"/>
      <c r="I15" s="306"/>
      <c r="J15" s="307"/>
      <c r="K15" s="160"/>
      <c r="L15" s="161"/>
    </row>
    <row r="16" spans="1:12" ht="24" customHeight="1">
      <c r="A16" s="345" t="s">
        <v>237</v>
      </c>
      <c r="B16" s="166" t="s">
        <v>238</v>
      </c>
      <c r="C16" s="157">
        <f>SUM(C7:C15)</f>
        <v>8143374.7400000012</v>
      </c>
      <c r="D16" s="158">
        <f>SUM(D7:D15)</f>
        <v>1489155</v>
      </c>
      <c r="E16" s="158">
        <f t="shared" ref="E16:F16" si="0">SUM(E7:E15)</f>
        <v>2783836.3</v>
      </c>
      <c r="F16" s="158">
        <f t="shared" si="0"/>
        <v>1507229.64</v>
      </c>
      <c r="G16" s="159">
        <f>SUM(C16:F16)</f>
        <v>13923595.680000003</v>
      </c>
      <c r="H16" s="304">
        <v>21.040999999999997</v>
      </c>
      <c r="I16" s="304">
        <v>0.45200000000000007</v>
      </c>
      <c r="J16" s="305">
        <v>0.96699999999999964</v>
      </c>
      <c r="K16" s="167">
        <v>51</v>
      </c>
      <c r="L16" s="168">
        <v>3899</v>
      </c>
    </row>
    <row r="17" spans="1:12" ht="24" customHeight="1">
      <c r="A17" s="346"/>
      <c r="B17" s="169" t="s">
        <v>239</v>
      </c>
      <c r="C17" s="163">
        <v>102114</v>
      </c>
      <c r="D17" s="164">
        <v>555475</v>
      </c>
      <c r="E17" s="164">
        <v>137265</v>
      </c>
      <c r="F17" s="164"/>
      <c r="G17" s="165">
        <f>SUM(C17:F17)</f>
        <v>794854</v>
      </c>
      <c r="H17" s="306">
        <v>1.1835</v>
      </c>
      <c r="I17" s="306">
        <v>0.15000000000000011</v>
      </c>
      <c r="J17" s="307">
        <v>0.1705000000000001</v>
      </c>
      <c r="K17" s="170"/>
      <c r="L17" s="171"/>
    </row>
    <row r="18" spans="1:12" ht="24" customHeight="1">
      <c r="A18" s="346"/>
      <c r="B18" s="169" t="s">
        <v>240</v>
      </c>
      <c r="C18" s="163"/>
      <c r="D18" s="164"/>
      <c r="E18" s="164"/>
      <c r="F18" s="164">
        <v>6479200</v>
      </c>
      <c r="G18" s="165">
        <f t="shared" ref="G18:G20" si="1">SUM(C18:F18)</f>
        <v>6479200</v>
      </c>
      <c r="H18" s="306">
        <v>0</v>
      </c>
      <c r="I18" s="306">
        <v>0</v>
      </c>
      <c r="J18" s="307">
        <v>0</v>
      </c>
      <c r="K18" s="170">
        <v>2</v>
      </c>
      <c r="L18" s="171">
        <v>150</v>
      </c>
    </row>
    <row r="19" spans="1:12" ht="24" customHeight="1">
      <c r="A19" s="346"/>
      <c r="B19" s="169" t="s">
        <v>241</v>
      </c>
      <c r="C19" s="163"/>
      <c r="D19" s="164"/>
      <c r="E19" s="164"/>
      <c r="F19" s="164">
        <v>1465109</v>
      </c>
      <c r="G19" s="165">
        <f t="shared" si="1"/>
        <v>1465109</v>
      </c>
      <c r="H19" s="306">
        <v>0</v>
      </c>
      <c r="I19" s="306">
        <v>0</v>
      </c>
      <c r="J19" s="307">
        <v>0</v>
      </c>
      <c r="K19" s="170">
        <v>3</v>
      </c>
      <c r="L19" s="171">
        <v>69</v>
      </c>
    </row>
    <row r="20" spans="1:12" ht="24" customHeight="1">
      <c r="A20" s="346"/>
      <c r="B20" s="169" t="s">
        <v>242</v>
      </c>
      <c r="C20" s="163"/>
      <c r="D20" s="164"/>
      <c r="E20" s="164"/>
      <c r="F20" s="164">
        <v>24650</v>
      </c>
      <c r="G20" s="165">
        <f t="shared" si="1"/>
        <v>24650</v>
      </c>
      <c r="H20" s="306">
        <v>0</v>
      </c>
      <c r="I20" s="306">
        <v>0</v>
      </c>
      <c r="J20" s="307">
        <v>0</v>
      </c>
      <c r="K20" s="170">
        <v>10</v>
      </c>
      <c r="L20" s="171">
        <v>360</v>
      </c>
    </row>
    <row r="21" spans="1:12" ht="30" customHeight="1" thickBot="1">
      <c r="A21" s="347"/>
      <c r="B21" s="172" t="s">
        <v>243</v>
      </c>
      <c r="C21" s="173">
        <f>SUM(C16:C20)</f>
        <v>8245488.7400000012</v>
      </c>
      <c r="D21" s="174">
        <f>SUM(D16:D20)</f>
        <v>2044630</v>
      </c>
      <c r="E21" s="174">
        <f t="shared" ref="E21:F21" si="2">SUM(E16:E20)</f>
        <v>2921101.3</v>
      </c>
      <c r="F21" s="174">
        <f t="shared" si="2"/>
        <v>9476188.6400000006</v>
      </c>
      <c r="G21" s="175">
        <f>SUM(C21:F21)</f>
        <v>22687408.680000003</v>
      </c>
      <c r="H21" s="308">
        <v>22.224499999999995</v>
      </c>
      <c r="I21" s="308">
        <v>0.6020000000000002</v>
      </c>
      <c r="J21" s="309">
        <v>1.1374999999999997</v>
      </c>
      <c r="K21" s="176">
        <f>SUM(K16:K20)</f>
        <v>66</v>
      </c>
      <c r="L21" s="177">
        <f>SUM(L16:L20)</f>
        <v>4478</v>
      </c>
    </row>
  </sheetData>
  <mergeCells count="6">
    <mergeCell ref="A16:A21"/>
    <mergeCell ref="A4:B4"/>
    <mergeCell ref="C5:G5"/>
    <mergeCell ref="H5:J5"/>
    <mergeCell ref="K5:L5"/>
    <mergeCell ref="A7:A15"/>
  </mergeCells>
  <pageMargins left="0.5" right="0.5" top="0.75" bottom="0.75" header="0.3" footer="0.3"/>
  <pageSetup scale="68" fitToHeight="0" pageOrder="overThenDown"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B0F0"/>
  </sheetPr>
  <dimension ref="A1:B43"/>
  <sheetViews>
    <sheetView tabSelected="1" zoomScaleNormal="100" workbookViewId="0"/>
  </sheetViews>
  <sheetFormatPr defaultColWidth="9.42578125" defaultRowHeight="14.1"/>
  <cols>
    <col min="1" max="1" width="40.5703125" style="2" customWidth="1"/>
    <col min="2" max="2" width="70.5703125" style="2" customWidth="1"/>
    <col min="3" max="16384" width="9.42578125" style="2"/>
  </cols>
  <sheetData>
    <row r="1" spans="1:2" ht="15.6">
      <c r="A1" s="41" t="s">
        <v>244</v>
      </c>
    </row>
    <row r="2" spans="1:2">
      <c r="A2" s="42" t="s">
        <v>245</v>
      </c>
    </row>
    <row r="3" spans="1:2">
      <c r="A3" s="42"/>
    </row>
    <row r="4" spans="1:2">
      <c r="A4" s="43" t="s">
        <v>246</v>
      </c>
      <c r="B4" s="44" t="s">
        <v>247</v>
      </c>
    </row>
    <row r="5" spans="1:2">
      <c r="A5" s="45"/>
      <c r="B5" s="46"/>
    </row>
    <row r="6" spans="1:2">
      <c r="A6" s="47" t="s">
        <v>43</v>
      </c>
    </row>
    <row r="7" spans="1:2">
      <c r="A7" s="3" t="s">
        <v>248</v>
      </c>
      <c r="B7" s="3" t="s">
        <v>249</v>
      </c>
    </row>
    <row r="8" spans="1:2">
      <c r="A8" s="3" t="s">
        <v>57</v>
      </c>
      <c r="B8" s="3" t="s">
        <v>250</v>
      </c>
    </row>
    <row r="9" spans="1:2">
      <c r="A9" s="3" t="s">
        <v>58</v>
      </c>
      <c r="B9" s="3" t="s">
        <v>251</v>
      </c>
    </row>
    <row r="10" spans="1:2">
      <c r="A10" s="3"/>
      <c r="B10" s="3"/>
    </row>
    <row r="11" spans="1:2">
      <c r="A11" s="47" t="s">
        <v>252</v>
      </c>
      <c r="B11" s="3"/>
    </row>
    <row r="12" spans="1:2">
      <c r="A12" s="3" t="s">
        <v>149</v>
      </c>
      <c r="B12" s="3" t="s">
        <v>253</v>
      </c>
    </row>
    <row r="13" spans="1:2">
      <c r="A13" s="3" t="s">
        <v>150</v>
      </c>
      <c r="B13" s="3" t="s">
        <v>254</v>
      </c>
    </row>
    <row r="14" spans="1:2">
      <c r="A14" s="3" t="s">
        <v>255</v>
      </c>
      <c r="B14" s="3" t="s">
        <v>256</v>
      </c>
    </row>
    <row r="15" spans="1:2" ht="27.95">
      <c r="A15" s="3" t="s">
        <v>152</v>
      </c>
      <c r="B15" s="3" t="s">
        <v>257</v>
      </c>
    </row>
    <row r="16" spans="1:2" ht="27.95">
      <c r="A16" s="3" t="s">
        <v>258</v>
      </c>
      <c r="B16" s="3" t="s">
        <v>259</v>
      </c>
    </row>
    <row r="17" spans="1:2" ht="27.95">
      <c r="A17" s="3" t="s">
        <v>260</v>
      </c>
      <c r="B17" s="3" t="s">
        <v>261</v>
      </c>
    </row>
    <row r="18" spans="1:2">
      <c r="A18" s="3"/>
      <c r="B18" s="3"/>
    </row>
    <row r="19" spans="1:2">
      <c r="A19" s="47" t="s">
        <v>144</v>
      </c>
      <c r="B19" s="3"/>
    </row>
    <row r="20" spans="1:2">
      <c r="A20" s="3" t="s">
        <v>153</v>
      </c>
      <c r="B20" s="3" t="s">
        <v>262</v>
      </c>
    </row>
    <row r="21" spans="1:2">
      <c r="A21" s="3" t="s">
        <v>154</v>
      </c>
      <c r="B21" s="3" t="s">
        <v>263</v>
      </c>
    </row>
    <row r="22" spans="1:2">
      <c r="A22" s="3" t="s">
        <v>155</v>
      </c>
      <c r="B22" s="3" t="s">
        <v>264</v>
      </c>
    </row>
    <row r="23" spans="1:2">
      <c r="A23" s="3" t="s">
        <v>156</v>
      </c>
      <c r="B23" s="3" t="s">
        <v>265</v>
      </c>
    </row>
    <row r="24" spans="1:2" ht="27.95">
      <c r="A24" s="3" t="s">
        <v>157</v>
      </c>
      <c r="B24" s="3" t="s">
        <v>266</v>
      </c>
    </row>
    <row r="25" spans="1:2">
      <c r="A25" s="3"/>
      <c r="B25" s="3"/>
    </row>
    <row r="26" spans="1:2">
      <c r="A26" s="48" t="s">
        <v>267</v>
      </c>
      <c r="B26" s="3"/>
    </row>
    <row r="27" spans="1:2">
      <c r="A27" s="3" t="s">
        <v>59</v>
      </c>
      <c r="B27" s="3" t="s">
        <v>268</v>
      </c>
    </row>
    <row r="28" spans="1:2" ht="27.95">
      <c r="A28" s="3" t="s">
        <v>60</v>
      </c>
      <c r="B28" s="3" t="s">
        <v>269</v>
      </c>
    </row>
    <row r="29" spans="1:2">
      <c r="A29" s="3" t="s">
        <v>270</v>
      </c>
      <c r="B29" s="3" t="s">
        <v>271</v>
      </c>
    </row>
    <row r="30" spans="1:2">
      <c r="A30" s="3" t="s">
        <v>272</v>
      </c>
      <c r="B30" s="3" t="s">
        <v>273</v>
      </c>
    </row>
    <row r="31" spans="1:2">
      <c r="A31" s="3"/>
      <c r="B31" s="3"/>
    </row>
    <row r="32" spans="1:2">
      <c r="A32" s="47" t="s">
        <v>45</v>
      </c>
      <c r="B32" s="3"/>
    </row>
    <row r="33" spans="1:2" ht="42">
      <c r="A33" s="3" t="s">
        <v>63</v>
      </c>
      <c r="B33" s="3" t="s">
        <v>274</v>
      </c>
    </row>
    <row r="34" spans="1:2" ht="42">
      <c r="A34" s="3" t="s">
        <v>64</v>
      </c>
      <c r="B34" s="3" t="s">
        <v>275</v>
      </c>
    </row>
    <row r="35" spans="1:2" ht="27.95">
      <c r="A35" s="3" t="s">
        <v>65</v>
      </c>
      <c r="B35" s="3" t="s">
        <v>276</v>
      </c>
    </row>
    <row r="36" spans="1:2" ht="27.95">
      <c r="A36" s="3" t="s">
        <v>66</v>
      </c>
      <c r="B36" s="3" t="s">
        <v>277</v>
      </c>
    </row>
    <row r="37" spans="1:2">
      <c r="A37" s="3" t="s">
        <v>67</v>
      </c>
      <c r="B37" s="3" t="s">
        <v>278</v>
      </c>
    </row>
    <row r="38" spans="1:2">
      <c r="A38" s="3" t="s">
        <v>68</v>
      </c>
      <c r="B38" s="3" t="s">
        <v>279</v>
      </c>
    </row>
    <row r="39" spans="1:2">
      <c r="A39" s="3"/>
      <c r="B39" s="3"/>
    </row>
    <row r="40" spans="1:2">
      <c r="A40" s="48" t="s">
        <v>280</v>
      </c>
      <c r="B40" s="3"/>
    </row>
    <row r="41" spans="1:2" ht="27.95">
      <c r="A41" s="3" t="s">
        <v>281</v>
      </c>
      <c r="B41" s="3" t="s">
        <v>282</v>
      </c>
    </row>
    <row r="42" spans="1:2" ht="42">
      <c r="A42" s="3" t="s">
        <v>283</v>
      </c>
      <c r="B42" s="3" t="s">
        <v>284</v>
      </c>
    </row>
    <row r="43" spans="1:2" ht="27.95">
      <c r="A43" s="3" t="s">
        <v>285</v>
      </c>
      <c r="B43" s="3" t="s">
        <v>286</v>
      </c>
    </row>
  </sheetData>
  <pageMargins left="0.5" right="0.5" top="1" bottom="0.75" header="0.3" footer="0.3"/>
  <pageSetup orientation="landscape" horizontalDpi="1200" verticalDpi="1200" r:id="rId1"/>
  <headerFooter>
    <oddFooter>&amp;L&amp;"Avenir LT Std 55 Roman,Regular"&amp;10&amp;F&amp;R&amp;"Avenir LT Std 55 Roman,Regular"&amp;10&amp;P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sheetPr>
  <dimension ref="A1:AD15"/>
  <sheetViews>
    <sheetView showGridLines="0" zoomScale="40" zoomScaleNormal="40" zoomScaleSheetLayoutView="50" workbookViewId="0">
      <pane xSplit="1" ySplit="6" topLeftCell="B7" activePane="bottomRight" state="frozen"/>
      <selection pane="bottomRight" activeCell="AB11" sqref="AB11"/>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20.5703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5" width="12.5703125" style="51" customWidth="1"/>
    <col min="26" max="26" width="14.5703125" style="51" customWidth="1"/>
    <col min="27" max="27" width="18.5703125" style="51" customWidth="1"/>
    <col min="28" max="29" width="40.5703125" style="51" customWidth="1"/>
    <col min="30" max="16384" width="9.140625" style="51"/>
  </cols>
  <sheetData>
    <row r="1" spans="1:30" ht="20.100000000000001">
      <c r="A1" s="49" t="s">
        <v>0</v>
      </c>
      <c r="B1" s="50"/>
      <c r="F1" s="52"/>
      <c r="G1" s="52" t="s">
        <v>39</v>
      </c>
      <c r="H1" s="52"/>
      <c r="I1" s="52"/>
      <c r="J1" s="52"/>
      <c r="K1" s="52"/>
      <c r="L1" s="52"/>
      <c r="N1" s="52"/>
      <c r="T1" s="52"/>
      <c r="V1" s="52"/>
      <c r="W1" s="52"/>
      <c r="Y1" s="52"/>
      <c r="AA1" s="52"/>
    </row>
    <row r="2" spans="1:30" ht="20.100000000000001">
      <c r="A2" s="53" t="s">
        <v>287</v>
      </c>
      <c r="B2" s="50"/>
      <c r="L2" s="52"/>
      <c r="N2" s="52"/>
      <c r="T2" s="52"/>
      <c r="V2" s="52"/>
      <c r="W2" s="52"/>
      <c r="Y2" s="52"/>
      <c r="AA2" s="52"/>
    </row>
    <row r="3" spans="1:30" ht="16.5">
      <c r="A3" s="54" t="s">
        <v>288</v>
      </c>
      <c r="B3" s="54"/>
    </row>
    <row r="4" spans="1:30"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30" ht="26.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30" ht="96" thickBot="1">
      <c r="A6" s="63" t="s">
        <v>295</v>
      </c>
      <c r="B6" s="63" t="s">
        <v>296</v>
      </c>
      <c r="C6" s="64" t="s">
        <v>297</v>
      </c>
      <c r="D6" s="64" t="s">
        <v>298</v>
      </c>
      <c r="E6" s="64" t="s">
        <v>299</v>
      </c>
      <c r="F6" s="64" t="s">
        <v>300</v>
      </c>
      <c r="G6" s="64"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65" t="s">
        <v>70</v>
      </c>
      <c r="AB6" s="66" t="s">
        <v>316</v>
      </c>
      <c r="AC6" s="65" t="s">
        <v>317</v>
      </c>
    </row>
    <row r="7" spans="1:30" ht="300.60000000000002" thickBot="1">
      <c r="A7" s="138" t="s">
        <v>111</v>
      </c>
      <c r="B7" s="208" t="s">
        <v>181</v>
      </c>
      <c r="C7" s="205" t="s">
        <v>318</v>
      </c>
      <c r="D7" s="205" t="s">
        <v>319</v>
      </c>
      <c r="E7" s="206" t="s">
        <v>320</v>
      </c>
      <c r="F7" s="205" t="s">
        <v>321</v>
      </c>
      <c r="G7" s="274"/>
      <c r="H7" s="211"/>
      <c r="I7" s="212"/>
      <c r="J7" s="212"/>
      <c r="K7" s="213" t="s">
        <v>203</v>
      </c>
      <c r="L7" s="244" t="s">
        <v>168</v>
      </c>
      <c r="M7" s="249" t="s">
        <v>168</v>
      </c>
      <c r="N7" s="250" t="s">
        <v>168</v>
      </c>
      <c r="O7" s="251" t="s">
        <v>168</v>
      </c>
      <c r="P7" s="245" t="s">
        <v>168</v>
      </c>
      <c r="Q7" s="245" t="s">
        <v>168</v>
      </c>
      <c r="R7" s="245" t="s">
        <v>168</v>
      </c>
      <c r="S7" s="246" t="s">
        <v>168</v>
      </c>
      <c r="T7" s="244" t="s">
        <v>168</v>
      </c>
      <c r="U7" s="245" t="s">
        <v>168</v>
      </c>
      <c r="V7" s="246" t="s">
        <v>168</v>
      </c>
      <c r="W7" s="246" t="s">
        <v>168</v>
      </c>
      <c r="X7" s="216" t="s">
        <v>322</v>
      </c>
      <c r="Y7" s="244" t="s">
        <v>168</v>
      </c>
      <c r="Z7" s="246" t="s">
        <v>168</v>
      </c>
      <c r="AA7" s="214" t="s">
        <v>323</v>
      </c>
      <c r="AB7" s="248" t="s">
        <v>168</v>
      </c>
      <c r="AC7" s="248" t="s">
        <v>168</v>
      </c>
      <c r="AD7" s="202"/>
    </row>
    <row r="8" spans="1:30" ht="125.45" thickBot="1">
      <c r="A8" s="138" t="s">
        <v>120</v>
      </c>
      <c r="B8" s="203" t="s">
        <v>181</v>
      </c>
      <c r="C8" s="205" t="s">
        <v>324</v>
      </c>
      <c r="D8" s="205" t="s">
        <v>319</v>
      </c>
      <c r="E8" s="206" t="s">
        <v>325</v>
      </c>
      <c r="F8" s="205" t="s">
        <v>326</v>
      </c>
      <c r="G8" s="240"/>
      <c r="H8" s="215"/>
      <c r="I8" s="217" t="s">
        <v>203</v>
      </c>
      <c r="J8" s="218"/>
      <c r="K8" s="216"/>
      <c r="L8" s="215" t="s">
        <v>327</v>
      </c>
      <c r="M8" s="218" t="s">
        <v>328</v>
      </c>
      <c r="N8" s="216" t="s">
        <v>329</v>
      </c>
      <c r="O8" s="244" t="s">
        <v>168</v>
      </c>
      <c r="P8" s="245" t="s">
        <v>168</v>
      </c>
      <c r="Q8" s="245" t="s">
        <v>168</v>
      </c>
      <c r="R8" s="245" t="s">
        <v>168</v>
      </c>
      <c r="S8" s="246" t="s">
        <v>168</v>
      </c>
      <c r="T8" s="244" t="s">
        <v>168</v>
      </c>
      <c r="U8" s="245" t="s">
        <v>168</v>
      </c>
      <c r="V8" s="246" t="s">
        <v>168</v>
      </c>
      <c r="W8" s="244" t="s">
        <v>168</v>
      </c>
      <c r="X8" s="246" t="s">
        <v>168</v>
      </c>
      <c r="Y8" s="244" t="s">
        <v>168</v>
      </c>
      <c r="Z8" s="246" t="s">
        <v>168</v>
      </c>
      <c r="AA8" s="247" t="s">
        <v>168</v>
      </c>
      <c r="AB8" s="206" t="s">
        <v>330</v>
      </c>
      <c r="AC8" s="242" t="s">
        <v>168</v>
      </c>
    </row>
    <row r="9" spans="1:30" ht="188.1" thickBot="1">
      <c r="A9" s="138" t="s">
        <v>127</v>
      </c>
      <c r="B9" s="203" t="s">
        <v>181</v>
      </c>
      <c r="C9" s="205" t="s">
        <v>331</v>
      </c>
      <c r="D9" s="205" t="s">
        <v>319</v>
      </c>
      <c r="E9" s="206" t="s">
        <v>332</v>
      </c>
      <c r="F9" s="205" t="s">
        <v>326</v>
      </c>
      <c r="G9" s="240"/>
      <c r="H9" s="219"/>
      <c r="I9" s="217" t="s">
        <v>203</v>
      </c>
      <c r="J9" s="218"/>
      <c r="K9" s="216"/>
      <c r="L9" s="215" t="s">
        <v>333</v>
      </c>
      <c r="M9" s="218" t="s">
        <v>334</v>
      </c>
      <c r="N9" s="216" t="s">
        <v>335</v>
      </c>
      <c r="O9" s="244" t="s">
        <v>168</v>
      </c>
      <c r="P9" s="245" t="s">
        <v>168</v>
      </c>
      <c r="Q9" s="245" t="s">
        <v>168</v>
      </c>
      <c r="R9" s="245" t="s">
        <v>168</v>
      </c>
      <c r="S9" s="246" t="s">
        <v>168</v>
      </c>
      <c r="T9" s="244" t="s">
        <v>168</v>
      </c>
      <c r="U9" s="245" t="s">
        <v>168</v>
      </c>
      <c r="V9" s="246" t="s">
        <v>168</v>
      </c>
      <c r="W9" s="244" t="s">
        <v>168</v>
      </c>
      <c r="X9" s="246" t="s">
        <v>168</v>
      </c>
      <c r="Y9" s="244" t="s">
        <v>168</v>
      </c>
      <c r="Z9" s="246" t="s">
        <v>168</v>
      </c>
      <c r="AA9" s="247" t="s">
        <v>168</v>
      </c>
      <c r="AB9" s="242" t="s">
        <v>168</v>
      </c>
      <c r="AC9" s="206" t="s">
        <v>336</v>
      </c>
    </row>
    <row r="10" spans="1:30" ht="100.5" thickBot="1">
      <c r="A10" s="138" t="s">
        <v>134</v>
      </c>
      <c r="B10" s="203" t="s">
        <v>181</v>
      </c>
      <c r="C10" s="205" t="s">
        <v>337</v>
      </c>
      <c r="D10" s="205" t="s">
        <v>319</v>
      </c>
      <c r="E10" s="206" t="s">
        <v>338</v>
      </c>
      <c r="F10" s="205" t="s">
        <v>326</v>
      </c>
      <c r="G10" s="240"/>
      <c r="H10" s="215"/>
      <c r="I10" s="217" t="s">
        <v>203</v>
      </c>
      <c r="J10" s="218"/>
      <c r="K10" s="216"/>
      <c r="L10" s="244" t="s">
        <v>168</v>
      </c>
      <c r="M10" s="245" t="s">
        <v>168</v>
      </c>
      <c r="N10" s="246" t="s">
        <v>168</v>
      </c>
      <c r="O10" s="244" t="s">
        <v>168</v>
      </c>
      <c r="P10" s="245" t="s">
        <v>168</v>
      </c>
      <c r="Q10" s="245" t="s">
        <v>168</v>
      </c>
      <c r="R10" s="245" t="s">
        <v>168</v>
      </c>
      <c r="S10" s="246" t="s">
        <v>168</v>
      </c>
      <c r="T10" s="244" t="s">
        <v>168</v>
      </c>
      <c r="U10" s="245" t="s">
        <v>168</v>
      </c>
      <c r="V10" s="246" t="s">
        <v>168</v>
      </c>
      <c r="W10" s="244" t="s">
        <v>168</v>
      </c>
      <c r="X10" s="246" t="s">
        <v>168</v>
      </c>
      <c r="Y10" s="215">
        <v>1</v>
      </c>
      <c r="Z10" s="216" t="s">
        <v>339</v>
      </c>
      <c r="AA10" s="243" t="s">
        <v>168</v>
      </c>
      <c r="AB10" s="206" t="s">
        <v>340</v>
      </c>
      <c r="AC10" s="248" t="s">
        <v>168</v>
      </c>
    </row>
    <row r="11" spans="1:30" ht="200.45" thickBot="1">
      <c r="A11" s="138" t="s">
        <v>191</v>
      </c>
      <c r="B11" s="203" t="s">
        <v>181</v>
      </c>
      <c r="C11" s="205" t="s">
        <v>341</v>
      </c>
      <c r="D11" s="205" t="s">
        <v>319</v>
      </c>
      <c r="E11" s="206" t="s">
        <v>342</v>
      </c>
      <c r="F11" s="205" t="s">
        <v>343</v>
      </c>
      <c r="G11" s="240" t="s">
        <v>344</v>
      </c>
      <c r="H11" s="215"/>
      <c r="I11" s="217" t="s">
        <v>203</v>
      </c>
      <c r="J11" s="218"/>
      <c r="K11" s="216"/>
      <c r="L11" s="244" t="s">
        <v>168</v>
      </c>
      <c r="M11" s="245" t="s">
        <v>168</v>
      </c>
      <c r="N11" s="246" t="s">
        <v>168</v>
      </c>
      <c r="O11" s="244" t="s">
        <v>168</v>
      </c>
      <c r="P11" s="245" t="s">
        <v>168</v>
      </c>
      <c r="Q11" s="245" t="s">
        <v>168</v>
      </c>
      <c r="R11" s="245" t="s">
        <v>168</v>
      </c>
      <c r="S11" s="246" t="s">
        <v>168</v>
      </c>
      <c r="T11" s="244" t="s">
        <v>168</v>
      </c>
      <c r="U11" s="245" t="s">
        <v>168</v>
      </c>
      <c r="V11" s="246" t="s">
        <v>168</v>
      </c>
      <c r="W11" s="244" t="s">
        <v>168</v>
      </c>
      <c r="X11" s="246" t="s">
        <v>168</v>
      </c>
      <c r="Y11" s="244" t="s">
        <v>168</v>
      </c>
      <c r="Z11" s="246" t="s">
        <v>168</v>
      </c>
      <c r="AA11" s="247" t="s">
        <v>168</v>
      </c>
      <c r="AB11" s="275" t="s">
        <v>345</v>
      </c>
      <c r="AC11" s="248" t="s">
        <v>168</v>
      </c>
    </row>
    <row r="12" spans="1:30" ht="125.45" thickBot="1">
      <c r="A12" s="138" t="s">
        <v>196</v>
      </c>
      <c r="B12" s="203" t="s">
        <v>181</v>
      </c>
      <c r="C12" s="205" t="s">
        <v>346</v>
      </c>
      <c r="D12" s="205" t="s">
        <v>319</v>
      </c>
      <c r="E12" s="206" t="s">
        <v>347</v>
      </c>
      <c r="F12" s="205" t="s">
        <v>326</v>
      </c>
      <c r="G12" s="240"/>
      <c r="H12" s="215"/>
      <c r="I12" s="217" t="s">
        <v>203</v>
      </c>
      <c r="J12" s="218"/>
      <c r="K12" s="216"/>
      <c r="L12" s="244" t="s">
        <v>168</v>
      </c>
      <c r="M12" s="245" t="s">
        <v>168</v>
      </c>
      <c r="N12" s="246" t="s">
        <v>168</v>
      </c>
      <c r="O12" s="244" t="s">
        <v>168</v>
      </c>
      <c r="P12" s="245" t="s">
        <v>168</v>
      </c>
      <c r="Q12" s="245" t="s">
        <v>168</v>
      </c>
      <c r="R12" s="245" t="s">
        <v>168</v>
      </c>
      <c r="S12" s="246" t="s">
        <v>168</v>
      </c>
      <c r="T12" s="244" t="s">
        <v>168</v>
      </c>
      <c r="U12" s="245" t="s">
        <v>168</v>
      </c>
      <c r="V12" s="246" t="s">
        <v>168</v>
      </c>
      <c r="W12" s="244" t="s">
        <v>168</v>
      </c>
      <c r="X12" s="246" t="s">
        <v>168</v>
      </c>
      <c r="Y12" s="215">
        <v>1</v>
      </c>
      <c r="Z12" s="216" t="s">
        <v>339</v>
      </c>
      <c r="AA12" s="243" t="s">
        <v>168</v>
      </c>
      <c r="AB12" s="206" t="s">
        <v>348</v>
      </c>
      <c r="AC12" s="248" t="s">
        <v>168</v>
      </c>
    </row>
    <row r="13" spans="1:30" ht="409.6" thickBot="1">
      <c r="A13" s="138" t="s">
        <v>200</v>
      </c>
      <c r="B13" s="203" t="s">
        <v>188</v>
      </c>
      <c r="C13" s="205" t="s">
        <v>349</v>
      </c>
      <c r="D13" s="205" t="s">
        <v>319</v>
      </c>
      <c r="E13" s="206" t="s">
        <v>350</v>
      </c>
      <c r="F13" s="205" t="s">
        <v>351</v>
      </c>
      <c r="G13" s="240"/>
      <c r="H13" s="215"/>
      <c r="I13" s="217" t="s">
        <v>203</v>
      </c>
      <c r="J13" s="218"/>
      <c r="K13" s="216"/>
      <c r="L13" s="244" t="s">
        <v>168</v>
      </c>
      <c r="M13" s="245" t="s">
        <v>168</v>
      </c>
      <c r="N13" s="246" t="s">
        <v>168</v>
      </c>
      <c r="O13" s="244" t="s">
        <v>168</v>
      </c>
      <c r="P13" s="245" t="s">
        <v>168</v>
      </c>
      <c r="Q13" s="245" t="s">
        <v>168</v>
      </c>
      <c r="R13" s="245" t="s">
        <v>168</v>
      </c>
      <c r="S13" s="246" t="s">
        <v>168</v>
      </c>
      <c r="T13" s="277" t="s">
        <v>352</v>
      </c>
      <c r="U13" s="241" t="s">
        <v>353</v>
      </c>
      <c r="V13" s="276" t="s">
        <v>354</v>
      </c>
      <c r="W13" s="244" t="s">
        <v>168</v>
      </c>
      <c r="X13" s="246" t="s">
        <v>168</v>
      </c>
      <c r="Y13" s="244" t="s">
        <v>168</v>
      </c>
      <c r="Z13" s="246" t="s">
        <v>168</v>
      </c>
      <c r="AA13" s="214" t="s">
        <v>355</v>
      </c>
      <c r="AB13" s="206" t="s">
        <v>356</v>
      </c>
      <c r="AC13" s="248" t="s">
        <v>168</v>
      </c>
    </row>
    <row r="14" spans="1:30" ht="188.1" thickBot="1">
      <c r="A14" s="138" t="s">
        <v>357</v>
      </c>
      <c r="B14" s="203" t="s">
        <v>188</v>
      </c>
      <c r="C14" s="205" t="s">
        <v>358</v>
      </c>
      <c r="D14" s="205" t="s">
        <v>359</v>
      </c>
      <c r="E14" s="206" t="s">
        <v>360</v>
      </c>
      <c r="F14" s="205" t="s">
        <v>361</v>
      </c>
      <c r="G14" s="240"/>
      <c r="H14" s="215"/>
      <c r="I14" s="217" t="s">
        <v>203</v>
      </c>
      <c r="J14" s="218"/>
      <c r="K14" s="216"/>
      <c r="L14" s="244" t="s">
        <v>168</v>
      </c>
      <c r="M14" s="245" t="s">
        <v>168</v>
      </c>
      <c r="N14" s="246" t="s">
        <v>168</v>
      </c>
      <c r="O14" s="244" t="s">
        <v>168</v>
      </c>
      <c r="P14" s="245" t="s">
        <v>168</v>
      </c>
      <c r="Q14" s="245" t="s">
        <v>168</v>
      </c>
      <c r="R14" s="245" t="s">
        <v>168</v>
      </c>
      <c r="S14" s="246" t="s">
        <v>168</v>
      </c>
      <c r="T14" s="278" t="s">
        <v>362</v>
      </c>
      <c r="U14" s="279" t="s">
        <v>362</v>
      </c>
      <c r="V14" s="280" t="s">
        <v>362</v>
      </c>
      <c r="W14" s="244" t="s">
        <v>168</v>
      </c>
      <c r="X14" s="246" t="s">
        <v>168</v>
      </c>
      <c r="Y14" s="274">
        <v>2</v>
      </c>
      <c r="Z14" s="274" t="s">
        <v>363</v>
      </c>
      <c r="AA14" s="244" t="s">
        <v>168</v>
      </c>
      <c r="AB14" s="206" t="s">
        <v>364</v>
      </c>
      <c r="AC14" s="248" t="s">
        <v>168</v>
      </c>
    </row>
    <row r="15" spans="1:30">
      <c r="C15" s="202"/>
      <c r="D15" s="202"/>
      <c r="E15" s="202"/>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row>
  </sheetData>
  <autoFilter ref="A6:AC6" xr:uid="{00000000-0009-0000-0000-000006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00B0F0"/>
  </sheetPr>
  <dimension ref="A1:AC11"/>
  <sheetViews>
    <sheetView showGridLines="0" zoomScale="40" zoomScaleNormal="40" workbookViewId="0">
      <pane xSplit="1" ySplit="6" topLeftCell="B7" activePane="bottomRight" state="frozen"/>
      <selection pane="bottomRight" activeCell="AB8" sqref="AB8"/>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36.42578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5" width="12.5703125" style="51" customWidth="1"/>
    <col min="26" max="26" width="14.5703125" style="51" customWidth="1"/>
    <col min="27" max="27" width="18.5703125" style="51" customWidth="1"/>
    <col min="28" max="28" width="52.5703125" style="51" customWidth="1"/>
    <col min="29" max="29" width="40.5703125" style="51" customWidth="1"/>
    <col min="30" max="16384" width="9.140625" style="51"/>
  </cols>
  <sheetData>
    <row r="1" spans="1:29" ht="20.100000000000001">
      <c r="A1" s="49" t="s">
        <v>0</v>
      </c>
      <c r="B1" s="50"/>
      <c r="F1" s="52"/>
      <c r="G1" s="52" t="s">
        <v>39</v>
      </c>
      <c r="H1" s="52"/>
      <c r="I1" s="52"/>
      <c r="J1" s="52"/>
      <c r="K1" s="52"/>
      <c r="L1" s="52"/>
      <c r="N1" s="52"/>
      <c r="T1" s="52"/>
      <c r="V1" s="52"/>
      <c r="W1" s="52"/>
      <c r="Y1" s="52"/>
      <c r="AA1" s="52"/>
    </row>
    <row r="2" spans="1:29" ht="20.100000000000001">
      <c r="A2" s="53" t="s">
        <v>287</v>
      </c>
      <c r="B2" s="50"/>
      <c r="L2" s="52"/>
      <c r="N2" s="52"/>
      <c r="T2" s="52"/>
      <c r="V2" s="52"/>
      <c r="W2" s="52"/>
      <c r="Y2" s="52"/>
      <c r="AA2" s="52"/>
    </row>
    <row r="3" spans="1:29" ht="16.5">
      <c r="A3" s="54" t="s">
        <v>288</v>
      </c>
      <c r="B3" s="54"/>
    </row>
    <row r="4" spans="1:29"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29" ht="26.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29" ht="126" customHeight="1" thickBot="1">
      <c r="A6" s="63" t="s">
        <v>295</v>
      </c>
      <c r="B6" s="63" t="s">
        <v>296</v>
      </c>
      <c r="C6" s="220" t="s">
        <v>365</v>
      </c>
      <c r="D6" s="220" t="s">
        <v>366</v>
      </c>
      <c r="E6" s="220" t="s">
        <v>299</v>
      </c>
      <c r="F6" s="220" t="s">
        <v>300</v>
      </c>
      <c r="G6" s="220"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221" t="s">
        <v>70</v>
      </c>
      <c r="AB6" s="66" t="s">
        <v>316</v>
      </c>
      <c r="AC6" s="221" t="s">
        <v>317</v>
      </c>
    </row>
    <row r="7" spans="1:29" ht="100.5" thickBot="1">
      <c r="A7" s="138" t="s">
        <v>164</v>
      </c>
      <c r="B7" s="143" t="s">
        <v>367</v>
      </c>
      <c r="C7" s="67" t="s">
        <v>368</v>
      </c>
      <c r="D7" s="67" t="s">
        <v>369</v>
      </c>
      <c r="E7" s="67" t="s">
        <v>370</v>
      </c>
      <c r="F7" s="67" t="s">
        <v>326</v>
      </c>
      <c r="G7" s="240"/>
      <c r="H7" s="219" t="s">
        <v>203</v>
      </c>
      <c r="I7" s="218"/>
      <c r="J7" s="218"/>
      <c r="K7" s="216"/>
      <c r="L7" s="278" t="s">
        <v>371</v>
      </c>
      <c r="M7" s="279" t="s">
        <v>372</v>
      </c>
      <c r="N7" s="280" t="s">
        <v>371</v>
      </c>
      <c r="O7" s="244" t="s">
        <v>168</v>
      </c>
      <c r="P7" s="245" t="s">
        <v>168</v>
      </c>
      <c r="Q7" s="245" t="s">
        <v>168</v>
      </c>
      <c r="R7" s="245" t="s">
        <v>168</v>
      </c>
      <c r="S7" s="246" t="s">
        <v>168</v>
      </c>
      <c r="T7" s="244" t="s">
        <v>168</v>
      </c>
      <c r="U7" s="245" t="s">
        <v>168</v>
      </c>
      <c r="V7" s="246" t="s">
        <v>168</v>
      </c>
      <c r="W7" s="244" t="s">
        <v>168</v>
      </c>
      <c r="X7" s="246" t="s">
        <v>168</v>
      </c>
      <c r="Y7" s="244" t="s">
        <v>168</v>
      </c>
      <c r="Z7" s="246" t="s">
        <v>168</v>
      </c>
      <c r="AA7" s="247" t="s">
        <v>168</v>
      </c>
      <c r="AB7" s="248" t="s">
        <v>168</v>
      </c>
      <c r="AC7" s="206" t="s">
        <v>373</v>
      </c>
    </row>
    <row r="8" spans="1:29" ht="162.94999999999999" thickBot="1">
      <c r="A8" s="138" t="s">
        <v>170</v>
      </c>
      <c r="B8" s="143" t="s">
        <v>367</v>
      </c>
      <c r="C8" s="67" t="s">
        <v>374</v>
      </c>
      <c r="D8" s="67" t="s">
        <v>369</v>
      </c>
      <c r="E8" s="67" t="s">
        <v>375</v>
      </c>
      <c r="F8" s="67" t="s">
        <v>343</v>
      </c>
      <c r="G8" s="240" t="s">
        <v>376</v>
      </c>
      <c r="H8" s="219"/>
      <c r="I8" s="219" t="s">
        <v>203</v>
      </c>
      <c r="J8" s="218"/>
      <c r="K8" s="216"/>
      <c r="L8" s="244" t="s">
        <v>168</v>
      </c>
      <c r="M8" s="245" t="s">
        <v>168</v>
      </c>
      <c r="N8" s="246" t="s">
        <v>168</v>
      </c>
      <c r="O8" s="252" t="s">
        <v>168</v>
      </c>
      <c r="P8" s="253" t="s">
        <v>168</v>
      </c>
      <c r="Q8" s="253" t="s">
        <v>168</v>
      </c>
      <c r="R8" s="253" t="s">
        <v>168</v>
      </c>
      <c r="S8" s="254" t="s">
        <v>168</v>
      </c>
      <c r="T8" s="244" t="s">
        <v>168</v>
      </c>
      <c r="U8" s="245" t="s">
        <v>168</v>
      </c>
      <c r="V8" s="246" t="s">
        <v>168</v>
      </c>
      <c r="W8" s="244" t="s">
        <v>168</v>
      </c>
      <c r="X8" s="246" t="s">
        <v>168</v>
      </c>
      <c r="Y8" s="244" t="s">
        <v>168</v>
      </c>
      <c r="Z8" s="246" t="s">
        <v>168</v>
      </c>
      <c r="AA8" s="247" t="s">
        <v>168</v>
      </c>
      <c r="AB8" s="275" t="s">
        <v>377</v>
      </c>
      <c r="AC8" s="248" t="s">
        <v>168</v>
      </c>
    </row>
    <row r="9" spans="1:29" ht="326.45">
      <c r="A9" s="138" t="s">
        <v>174</v>
      </c>
      <c r="B9" s="143" t="s">
        <v>367</v>
      </c>
      <c r="C9" s="67" t="s">
        <v>378</v>
      </c>
      <c r="D9" s="67" t="s">
        <v>369</v>
      </c>
      <c r="E9" s="67" t="s">
        <v>379</v>
      </c>
      <c r="F9" s="67" t="s">
        <v>380</v>
      </c>
      <c r="G9" s="240" t="s">
        <v>381</v>
      </c>
      <c r="H9" s="215"/>
      <c r="I9" s="217" t="s">
        <v>203</v>
      </c>
      <c r="J9" s="218"/>
      <c r="K9" s="216"/>
      <c r="L9" s="244" t="s">
        <v>168</v>
      </c>
      <c r="M9" s="245" t="s">
        <v>168</v>
      </c>
      <c r="N9" s="246" t="s">
        <v>168</v>
      </c>
      <c r="O9" s="276" t="s">
        <v>382</v>
      </c>
      <c r="P9" s="276" t="s">
        <v>382</v>
      </c>
      <c r="Q9" s="276" t="s">
        <v>383</v>
      </c>
      <c r="R9" s="276" t="s">
        <v>382</v>
      </c>
      <c r="S9" s="276" t="s">
        <v>362</v>
      </c>
      <c r="T9" s="252" t="s">
        <v>168</v>
      </c>
      <c r="U9" s="253" t="s">
        <v>168</v>
      </c>
      <c r="V9" s="254" t="s">
        <v>168</v>
      </c>
      <c r="W9" s="244" t="s">
        <v>168</v>
      </c>
      <c r="X9" s="246" t="s">
        <v>168</v>
      </c>
      <c r="Y9" s="244" t="s">
        <v>168</v>
      </c>
      <c r="Z9" s="246" t="s">
        <v>168</v>
      </c>
      <c r="AA9" s="247" t="s">
        <v>168</v>
      </c>
      <c r="AB9" s="241" t="s">
        <v>384</v>
      </c>
      <c r="AC9" s="248" t="s">
        <v>168</v>
      </c>
    </row>
    <row r="10" spans="1:29" ht="75.599999999999994" thickBot="1">
      <c r="A10" s="138" t="s">
        <v>180</v>
      </c>
      <c r="B10" s="143" t="s">
        <v>385</v>
      </c>
      <c r="C10" s="67" t="s">
        <v>386</v>
      </c>
      <c r="D10" s="67" t="s">
        <v>369</v>
      </c>
      <c r="E10" s="67" t="s">
        <v>387</v>
      </c>
      <c r="F10" s="67" t="s">
        <v>388</v>
      </c>
      <c r="G10" s="240"/>
      <c r="H10" s="219" t="s">
        <v>203</v>
      </c>
      <c r="I10" s="218"/>
      <c r="J10" s="218"/>
      <c r="K10" s="216"/>
      <c r="L10" s="244" t="s">
        <v>168</v>
      </c>
      <c r="M10" s="245" t="s">
        <v>168</v>
      </c>
      <c r="N10" s="246" t="s">
        <v>168</v>
      </c>
      <c r="O10" s="252" t="s">
        <v>168</v>
      </c>
      <c r="P10" s="253" t="s">
        <v>168</v>
      </c>
      <c r="Q10" s="253" t="s">
        <v>168</v>
      </c>
      <c r="R10" s="253" t="s">
        <v>168</v>
      </c>
      <c r="S10" s="254" t="s">
        <v>168</v>
      </c>
      <c r="T10" s="244" t="s">
        <v>168</v>
      </c>
      <c r="U10" s="245" t="s">
        <v>168</v>
      </c>
      <c r="V10" s="246" t="s">
        <v>168</v>
      </c>
      <c r="W10" s="252" t="s">
        <v>168</v>
      </c>
      <c r="X10" s="254" t="s">
        <v>168</v>
      </c>
      <c r="Y10" s="244" t="s">
        <v>168</v>
      </c>
      <c r="Z10" s="246" t="s">
        <v>168</v>
      </c>
      <c r="AA10" s="247" t="s">
        <v>168</v>
      </c>
      <c r="AB10" s="248" t="s">
        <v>168</v>
      </c>
      <c r="AC10" s="206" t="s">
        <v>389</v>
      </c>
    </row>
    <row r="11" spans="1:29" ht="87.95" thickBot="1">
      <c r="A11" s="138" t="s">
        <v>111</v>
      </c>
      <c r="B11" s="143" t="s">
        <v>385</v>
      </c>
      <c r="C11" s="67" t="s">
        <v>390</v>
      </c>
      <c r="D11" s="67" t="s">
        <v>391</v>
      </c>
      <c r="E11" s="67" t="s">
        <v>392</v>
      </c>
      <c r="F11" s="67" t="s">
        <v>393</v>
      </c>
      <c r="G11" s="240"/>
      <c r="H11" s="219" t="s">
        <v>203</v>
      </c>
      <c r="I11" s="218"/>
      <c r="J11" s="218"/>
      <c r="K11" s="216"/>
      <c r="L11" s="244" t="s">
        <v>168</v>
      </c>
      <c r="M11" s="245" t="s">
        <v>168</v>
      </c>
      <c r="N11" s="246" t="s">
        <v>168</v>
      </c>
      <c r="O11" s="244" t="s">
        <v>168</v>
      </c>
      <c r="P11" s="245" t="s">
        <v>168</v>
      </c>
      <c r="Q11" s="245" t="s">
        <v>168</v>
      </c>
      <c r="R11" s="245" t="s">
        <v>168</v>
      </c>
      <c r="S11" s="246" t="s">
        <v>168</v>
      </c>
      <c r="T11" s="244" t="s">
        <v>168</v>
      </c>
      <c r="U11" s="245" t="s">
        <v>168</v>
      </c>
      <c r="V11" s="246" t="s">
        <v>168</v>
      </c>
      <c r="W11" s="244" t="s">
        <v>168</v>
      </c>
      <c r="X11" s="246" t="s">
        <v>168</v>
      </c>
      <c r="Y11" s="244" t="s">
        <v>168</v>
      </c>
      <c r="Z11" s="246" t="s">
        <v>168</v>
      </c>
      <c r="AA11" s="247" t="s">
        <v>168</v>
      </c>
      <c r="AB11" s="248" t="s">
        <v>168</v>
      </c>
      <c r="AC11" s="238" t="s">
        <v>394</v>
      </c>
    </row>
  </sheetData>
  <autoFilter ref="A6:AC6" xr:uid="{00000000-0009-0000-0000-000007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00B0F0"/>
  </sheetPr>
  <dimension ref="A1:AC10"/>
  <sheetViews>
    <sheetView showGridLines="0" zoomScale="50" zoomScaleNormal="50" workbookViewId="0">
      <pane xSplit="1" ySplit="6" topLeftCell="B7" activePane="bottomRight" state="frozen"/>
      <selection pane="bottomRight" activeCell="AB10" sqref="AB10"/>
      <selection pane="bottomLeft" activeCell="A4" sqref="A4"/>
      <selection pane="topRight" activeCell="B1" sqref="B1"/>
    </sheetView>
  </sheetViews>
  <sheetFormatPr defaultColWidth="9.140625" defaultRowHeight="12.6"/>
  <cols>
    <col min="1" max="1" width="8.5703125" style="51" customWidth="1"/>
    <col min="2" max="2" width="6.5703125" style="68" customWidth="1"/>
    <col min="3" max="5" width="30.5703125" style="51" customWidth="1"/>
    <col min="6" max="6" width="12.5703125" style="51" customWidth="1"/>
    <col min="7" max="7" width="20.5703125" style="51" customWidth="1"/>
    <col min="8" max="11" width="14.5703125" style="51" customWidth="1"/>
    <col min="12" max="12" width="15.5703125" style="51" customWidth="1"/>
    <col min="13" max="13" width="10.5703125" style="51" customWidth="1"/>
    <col min="14" max="14" width="14.5703125" style="51" customWidth="1"/>
    <col min="15" max="15" width="12.5703125" style="51" customWidth="1"/>
    <col min="16" max="16" width="10.5703125" style="51" customWidth="1"/>
    <col min="17" max="19" width="12.5703125" style="51" customWidth="1"/>
    <col min="20" max="20" width="10.5703125" style="51" customWidth="1"/>
    <col min="21" max="21" width="15.5703125" style="51" customWidth="1"/>
    <col min="22" max="22" width="12.5703125" style="51" customWidth="1"/>
    <col min="23" max="23" width="14.5703125" style="51" customWidth="1"/>
    <col min="24" max="25" width="12.5703125" style="51" customWidth="1"/>
    <col min="26" max="26" width="14.5703125" style="51" customWidth="1"/>
    <col min="27" max="27" width="18.5703125" style="51" customWidth="1"/>
    <col min="28" max="29" width="40.5703125" style="51" customWidth="1"/>
    <col min="30" max="16384" width="9.140625" style="51"/>
  </cols>
  <sheetData>
    <row r="1" spans="1:29" ht="20.100000000000001">
      <c r="A1" s="49" t="s">
        <v>0</v>
      </c>
      <c r="B1" s="50"/>
      <c r="F1" s="52"/>
      <c r="G1" s="52" t="s">
        <v>39</v>
      </c>
      <c r="H1" s="52"/>
      <c r="I1" s="52"/>
      <c r="J1" s="52"/>
      <c r="K1" s="52"/>
      <c r="L1" s="52"/>
      <c r="N1" s="52"/>
      <c r="T1" s="52"/>
      <c r="V1" s="52"/>
      <c r="W1" s="52"/>
      <c r="Y1" s="52"/>
      <c r="AA1" s="52"/>
    </row>
    <row r="2" spans="1:29" ht="20.100000000000001">
      <c r="A2" s="53" t="s">
        <v>287</v>
      </c>
      <c r="B2" s="50"/>
      <c r="L2" s="52"/>
      <c r="N2" s="52"/>
      <c r="T2" s="52"/>
      <c r="V2" s="52"/>
      <c r="W2" s="52"/>
      <c r="Y2" s="52"/>
      <c r="AA2" s="52"/>
    </row>
    <row r="3" spans="1:29" ht="16.5">
      <c r="A3" s="54" t="s">
        <v>288</v>
      </c>
      <c r="B3" s="54"/>
    </row>
    <row r="4" spans="1:29" ht="16.5">
      <c r="A4" s="55" t="s">
        <v>42</v>
      </c>
      <c r="B4" s="56"/>
      <c r="C4" s="57"/>
      <c r="D4" s="57"/>
      <c r="E4" s="57"/>
      <c r="F4" s="57"/>
      <c r="G4" s="58"/>
      <c r="H4" s="58"/>
      <c r="I4" s="58"/>
      <c r="J4" s="58"/>
      <c r="K4" s="58"/>
      <c r="L4" s="58"/>
      <c r="M4" s="58"/>
      <c r="N4" s="58"/>
      <c r="O4" s="58"/>
      <c r="P4" s="58"/>
      <c r="Q4" s="58"/>
      <c r="R4" s="58"/>
      <c r="S4" s="58"/>
      <c r="T4" s="58"/>
      <c r="U4" s="58"/>
      <c r="V4" s="58"/>
      <c r="W4" s="58"/>
      <c r="X4" s="58"/>
      <c r="Y4" s="58"/>
      <c r="Z4" s="58"/>
      <c r="AB4" s="59"/>
    </row>
    <row r="5" spans="1:29" ht="49.5" customHeight="1">
      <c r="A5" s="60"/>
      <c r="B5" s="60"/>
      <c r="C5" s="61"/>
      <c r="D5" s="60"/>
      <c r="E5" s="60"/>
      <c r="F5" s="60"/>
      <c r="H5" s="348" t="s">
        <v>289</v>
      </c>
      <c r="I5" s="350"/>
      <c r="J5" s="350"/>
      <c r="K5" s="349"/>
      <c r="L5" s="351" t="s">
        <v>290</v>
      </c>
      <c r="M5" s="352"/>
      <c r="N5" s="353"/>
      <c r="O5" s="354" t="s">
        <v>291</v>
      </c>
      <c r="P5" s="355"/>
      <c r="Q5" s="355"/>
      <c r="R5" s="355"/>
      <c r="S5" s="356"/>
      <c r="T5" s="351" t="s">
        <v>292</v>
      </c>
      <c r="U5" s="352"/>
      <c r="V5" s="353"/>
      <c r="W5" s="351" t="s">
        <v>293</v>
      </c>
      <c r="X5" s="353"/>
      <c r="Y5" s="351" t="s">
        <v>294</v>
      </c>
      <c r="Z5" s="353"/>
      <c r="AA5" s="62" t="s">
        <v>47</v>
      </c>
      <c r="AB5" s="348" t="s">
        <v>48</v>
      </c>
      <c r="AC5" s="349"/>
    </row>
    <row r="6" spans="1:29" ht="111" customHeight="1" thickBot="1">
      <c r="A6" s="63" t="s">
        <v>295</v>
      </c>
      <c r="B6" s="63" t="s">
        <v>296</v>
      </c>
      <c r="C6" s="64" t="s">
        <v>395</v>
      </c>
      <c r="D6" s="64" t="s">
        <v>396</v>
      </c>
      <c r="E6" s="64" t="s">
        <v>299</v>
      </c>
      <c r="F6" s="64" t="s">
        <v>300</v>
      </c>
      <c r="G6" s="64" t="s">
        <v>69</v>
      </c>
      <c r="H6" s="210" t="s">
        <v>160</v>
      </c>
      <c r="I6" s="210" t="s">
        <v>161</v>
      </c>
      <c r="J6" s="210" t="s">
        <v>162</v>
      </c>
      <c r="K6" s="210" t="s">
        <v>163</v>
      </c>
      <c r="L6" s="210" t="s">
        <v>301</v>
      </c>
      <c r="M6" s="210" t="s">
        <v>302</v>
      </c>
      <c r="N6" s="210" t="s">
        <v>303</v>
      </c>
      <c r="O6" s="210" t="s">
        <v>304</v>
      </c>
      <c r="P6" s="210" t="s">
        <v>305</v>
      </c>
      <c r="Q6" s="210" t="s">
        <v>306</v>
      </c>
      <c r="R6" s="210" t="s">
        <v>307</v>
      </c>
      <c r="S6" s="210" t="s">
        <v>308</v>
      </c>
      <c r="T6" s="210" t="s">
        <v>309</v>
      </c>
      <c r="U6" s="210" t="s">
        <v>310</v>
      </c>
      <c r="V6" s="210" t="s">
        <v>311</v>
      </c>
      <c r="W6" s="210" t="s">
        <v>312</v>
      </c>
      <c r="X6" s="210" t="s">
        <v>313</v>
      </c>
      <c r="Y6" s="210" t="s">
        <v>314</v>
      </c>
      <c r="Z6" s="210" t="s">
        <v>315</v>
      </c>
      <c r="AA6" s="221" t="s">
        <v>70</v>
      </c>
      <c r="AB6" s="66" t="s">
        <v>316</v>
      </c>
      <c r="AC6" s="221" t="s">
        <v>317</v>
      </c>
    </row>
    <row r="7" spans="1:29" ht="100.5" thickBot="1">
      <c r="A7" s="67" t="s">
        <v>164</v>
      </c>
      <c r="B7" s="203" t="s">
        <v>397</v>
      </c>
      <c r="C7" s="67" t="s">
        <v>398</v>
      </c>
      <c r="D7" s="67"/>
      <c r="E7" s="180" t="s">
        <v>399</v>
      </c>
      <c r="F7" s="67" t="s">
        <v>400</v>
      </c>
      <c r="G7" s="258"/>
      <c r="H7" s="207"/>
      <c r="I7" s="207" t="s">
        <v>203</v>
      </c>
      <c r="J7" s="206"/>
      <c r="K7" s="209"/>
      <c r="L7" s="255" t="s">
        <v>168</v>
      </c>
      <c r="M7" s="256" t="s">
        <v>168</v>
      </c>
      <c r="N7" s="257" t="s">
        <v>168</v>
      </c>
      <c r="O7" s="255" t="s">
        <v>168</v>
      </c>
      <c r="P7" s="256" t="s">
        <v>168</v>
      </c>
      <c r="Q7" s="256" t="s">
        <v>168</v>
      </c>
      <c r="R7" s="256" t="s">
        <v>168</v>
      </c>
      <c r="S7" s="257" t="s">
        <v>168</v>
      </c>
      <c r="T7" s="255" t="s">
        <v>168</v>
      </c>
      <c r="U7" s="256" t="s">
        <v>168</v>
      </c>
      <c r="V7" s="263" t="s">
        <v>168</v>
      </c>
      <c r="W7" s="255" t="s">
        <v>168</v>
      </c>
      <c r="X7" s="263" t="s">
        <v>168</v>
      </c>
      <c r="Y7" s="281" t="s">
        <v>401</v>
      </c>
      <c r="Z7" s="282" t="s">
        <v>402</v>
      </c>
      <c r="AA7" s="287" t="s">
        <v>168</v>
      </c>
      <c r="AB7" s="291" t="s">
        <v>403</v>
      </c>
      <c r="AC7" s="257" t="s">
        <v>168</v>
      </c>
    </row>
    <row r="8" spans="1:29" ht="38.1" thickBot="1">
      <c r="A8" s="67" t="s">
        <v>170</v>
      </c>
      <c r="B8" s="203" t="s">
        <v>404</v>
      </c>
      <c r="C8" s="67" t="s">
        <v>405</v>
      </c>
      <c r="D8" s="67"/>
      <c r="E8" s="180" t="s">
        <v>406</v>
      </c>
      <c r="F8" s="67" t="s">
        <v>326</v>
      </c>
      <c r="G8" s="258"/>
      <c r="H8" s="207" t="s">
        <v>203</v>
      </c>
      <c r="I8" s="207"/>
      <c r="J8" s="206"/>
      <c r="K8" s="209"/>
      <c r="L8" s="255" t="s">
        <v>168</v>
      </c>
      <c r="M8" s="256" t="s">
        <v>168</v>
      </c>
      <c r="N8" s="257" t="s">
        <v>168</v>
      </c>
      <c r="O8" s="255" t="s">
        <v>168</v>
      </c>
      <c r="P8" s="256" t="s">
        <v>168</v>
      </c>
      <c r="Q8" s="256" t="s">
        <v>168</v>
      </c>
      <c r="R8" s="256" t="s">
        <v>168</v>
      </c>
      <c r="S8" s="257" t="s">
        <v>168</v>
      </c>
      <c r="T8" s="255" t="s">
        <v>168</v>
      </c>
      <c r="U8" s="256" t="s">
        <v>168</v>
      </c>
      <c r="V8" s="263" t="s">
        <v>168</v>
      </c>
      <c r="W8" s="255" t="s">
        <v>168</v>
      </c>
      <c r="X8" s="263" t="s">
        <v>168</v>
      </c>
      <c r="Y8" s="283" t="s">
        <v>371</v>
      </c>
      <c r="Z8" s="284" t="s">
        <v>168</v>
      </c>
      <c r="AA8" s="288" t="s">
        <v>168</v>
      </c>
      <c r="AB8" s="266" t="s">
        <v>168</v>
      </c>
      <c r="AC8" s="234" t="s">
        <v>168</v>
      </c>
    </row>
    <row r="9" spans="1:29" ht="100.5" thickBot="1">
      <c r="A9" s="67" t="s">
        <v>174</v>
      </c>
      <c r="B9" s="203" t="s">
        <v>404</v>
      </c>
      <c r="C9" s="67" t="s">
        <v>407</v>
      </c>
      <c r="D9" s="67"/>
      <c r="E9" s="180" t="s">
        <v>408</v>
      </c>
      <c r="F9" s="67" t="s">
        <v>400</v>
      </c>
      <c r="G9" s="258"/>
      <c r="H9" s="207"/>
      <c r="I9" s="207" t="s">
        <v>203</v>
      </c>
      <c r="J9" s="206"/>
      <c r="K9" s="209"/>
      <c r="L9" s="255" t="s">
        <v>168</v>
      </c>
      <c r="M9" s="256" t="s">
        <v>168</v>
      </c>
      <c r="N9" s="257" t="s">
        <v>168</v>
      </c>
      <c r="O9" s="255" t="s">
        <v>168</v>
      </c>
      <c r="P9" s="256" t="s">
        <v>168</v>
      </c>
      <c r="Q9" s="256" t="s">
        <v>168</v>
      </c>
      <c r="R9" s="256" t="s">
        <v>168</v>
      </c>
      <c r="S9" s="257" t="s">
        <v>168</v>
      </c>
      <c r="T9" s="255" t="s">
        <v>168</v>
      </c>
      <c r="U9" s="256" t="s">
        <v>168</v>
      </c>
      <c r="V9" s="263" t="s">
        <v>168</v>
      </c>
      <c r="W9" s="255" t="s">
        <v>168</v>
      </c>
      <c r="X9" s="263" t="s">
        <v>168</v>
      </c>
      <c r="Y9" s="283" t="s">
        <v>362</v>
      </c>
      <c r="Z9" s="284" t="s">
        <v>168</v>
      </c>
      <c r="AA9" s="289" t="s">
        <v>168</v>
      </c>
      <c r="AB9" s="292" t="s">
        <v>409</v>
      </c>
      <c r="AC9" s="257" t="s">
        <v>168</v>
      </c>
    </row>
    <row r="10" spans="1:29" ht="125.45" thickBot="1">
      <c r="A10" s="67" t="s">
        <v>180</v>
      </c>
      <c r="B10" s="203" t="s">
        <v>404</v>
      </c>
      <c r="C10" s="67" t="s">
        <v>410</v>
      </c>
      <c r="D10" s="67"/>
      <c r="E10" s="180" t="s">
        <v>411</v>
      </c>
      <c r="F10" s="67" t="s">
        <v>393</v>
      </c>
      <c r="G10" s="258"/>
      <c r="H10" s="207"/>
      <c r="I10" s="207" t="s">
        <v>203</v>
      </c>
      <c r="J10" s="206"/>
      <c r="K10" s="209"/>
      <c r="L10" s="255" t="s">
        <v>168</v>
      </c>
      <c r="M10" s="256" t="s">
        <v>168</v>
      </c>
      <c r="N10" s="257" t="s">
        <v>168</v>
      </c>
      <c r="O10" s="255" t="s">
        <v>168</v>
      </c>
      <c r="P10" s="256" t="s">
        <v>168</v>
      </c>
      <c r="Q10" s="256" t="s">
        <v>168</v>
      </c>
      <c r="R10" s="256" t="s">
        <v>168</v>
      </c>
      <c r="S10" s="257" t="s">
        <v>168</v>
      </c>
      <c r="T10" s="255" t="s">
        <v>168</v>
      </c>
      <c r="U10" s="256" t="s">
        <v>168</v>
      </c>
      <c r="V10" s="263" t="s">
        <v>168</v>
      </c>
      <c r="W10" s="255" t="s">
        <v>168</v>
      </c>
      <c r="X10" s="263" t="s">
        <v>168</v>
      </c>
      <c r="Y10" s="285" t="s">
        <v>401</v>
      </c>
      <c r="Z10" s="286" t="s">
        <v>412</v>
      </c>
      <c r="AA10" s="290" t="s">
        <v>168</v>
      </c>
      <c r="AB10" s="293" t="s">
        <v>413</v>
      </c>
      <c r="AC10" s="257" t="s">
        <v>168</v>
      </c>
    </row>
  </sheetData>
  <autoFilter ref="A6:AC6" xr:uid="{00000000-0009-0000-0000-000008000000}"/>
  <mergeCells count="7">
    <mergeCell ref="AB5:AC5"/>
    <mergeCell ref="H5:K5"/>
    <mergeCell ref="L5:N5"/>
    <mergeCell ref="O5:S5"/>
    <mergeCell ref="T5:V5"/>
    <mergeCell ref="W5:X5"/>
    <mergeCell ref="Y5:Z5"/>
  </mergeCells>
  <pageMargins left="0.25" right="0.25" top="0.5" bottom="0.5" header="0.3" footer="0.3"/>
  <pageSetup scale="75" fitToWidth="6" fitToHeight="24" orientation="landscape" r:id="rId1"/>
  <headerFooter>
    <oddHeader>&amp;L&amp;"Avenir LT Std 55 Roman,Regular"CARB-Air District Discussion Only&amp;C&amp;"Avenir LT Std 55 Roman,Regular"&amp;D&amp;R&amp;"Avenir LT Std 55 Roman,Regular"Draft Deliberative</oddHeader>
    <oddFooter>&amp;L&amp;"Avenir LT Std 55 Roman,Regular"&amp;10&amp;F&amp;R&amp;"Avenir LT Std 55 Roman,Regular"&amp;10&amp;P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E8C2486DEC4CE48BFEB078762AE4E91" ma:contentTypeVersion="11" ma:contentTypeDescription="Create a new document." ma:contentTypeScope="" ma:versionID="0c85f44da77d21a1c038a72e1d9d4b88">
  <xsd:schema xmlns:xsd="http://www.w3.org/2001/XMLSchema" xmlns:xs="http://www.w3.org/2001/XMLSchema" xmlns:p="http://schemas.microsoft.com/office/2006/metadata/properties" xmlns:ns3="1d0a2c5c-1b51-4dbf-9067-3929652422c8" xmlns:ns4="071a05f1-80b1-46fe-9c36-df728fcbb0d1" targetNamespace="http://schemas.microsoft.com/office/2006/metadata/properties" ma:root="true" ma:fieldsID="306846661e5104fbe2a4b3b1c727d005" ns3:_="" ns4:_="">
    <xsd:import namespace="1d0a2c5c-1b51-4dbf-9067-3929652422c8"/>
    <xsd:import namespace="071a05f1-80b1-46fe-9c36-df728fcbb0d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0a2c5c-1b51-4dbf-9067-3929652422c8"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71a05f1-80b1-46fe-9c36-df728fcbb0d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1d0a2c5c-1b51-4dbf-9067-3929652422c8">
      <UserInfo>
        <DisplayName>Scodel, Anna@ARB</DisplayName>
        <AccountId>18</AccountId>
        <AccountType/>
      </UserInfo>
      <UserInfo>
        <DisplayName>Buckley, Karen@ARB</DisplayName>
        <AccountId>20</AccountId>
        <AccountType/>
      </UserInfo>
      <UserInfo>
        <DisplayName>Moore, Brian@ARB</DisplayName>
        <AccountId>31</AccountId>
        <AccountType/>
      </UserInfo>
      <UserInfo>
        <DisplayName>Wall, Skott@ARB</DisplayName>
        <AccountId>19</AccountId>
        <AccountType/>
      </UserInfo>
    </SharedWithUsers>
  </documentManagement>
</p:properties>
</file>

<file path=customXml/itemProps1.xml><?xml version="1.0" encoding="utf-8"?>
<ds:datastoreItem xmlns:ds="http://schemas.openxmlformats.org/officeDocument/2006/customXml" ds:itemID="{8E9BFB5D-A615-4E48-B12E-BEE921E0C2B8}"/>
</file>

<file path=customXml/itemProps2.xml><?xml version="1.0" encoding="utf-8"?>
<ds:datastoreItem xmlns:ds="http://schemas.openxmlformats.org/officeDocument/2006/customXml" ds:itemID="{08EBAB60-7DC4-441D-B13C-503B251E9D38}"/>
</file>

<file path=customXml/itemProps3.xml><?xml version="1.0" encoding="utf-8"?>
<ds:datastoreItem xmlns:ds="http://schemas.openxmlformats.org/officeDocument/2006/customXml" ds:itemID="{99DB1765-5857-4864-A705-1BDB14BE58FF}"/>
</file>

<file path=docProps/app.xml><?xml version="1.0" encoding="utf-8"?>
<Properties xmlns="http://schemas.openxmlformats.org/officeDocument/2006/extended-properties" xmlns:vt="http://schemas.openxmlformats.org/officeDocument/2006/docPropsVTypes">
  <Application>Microsoft Excel Online</Application>
  <Manager/>
  <Company>CARB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Davis, Monique@ARB</dc:creator>
  <cp:keywords/>
  <dc:description/>
  <cp:lastModifiedBy/>
  <cp:revision/>
  <dcterms:created xsi:type="dcterms:W3CDTF">2020-03-17T21:11:30Z</dcterms:created>
  <dcterms:modified xsi:type="dcterms:W3CDTF">2021-10-01T00:00:29Z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0x010100BE8C2486DEC4CE48BFEB078762AE4E91</vt:lpwstr>
  </property>
</Properties>
</file>