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auck\Documents\DOC\Permit Streamlining\Web Updates\Certified ICE\"/>
    </mc:Choice>
  </mc:AlternateContent>
  <bookViews>
    <workbookView xWindow="7080" yWindow="1065" windowWidth="12090" windowHeight="6030"/>
  </bookViews>
  <sheets>
    <sheet name="EmergICE-Renewal" sheetId="3" r:id="rId1"/>
  </sheets>
  <definedNames>
    <definedName name="_xlnm.Print_Area" localSheetId="0">'EmergICE-Renewal'!$A$1:$L$437</definedName>
    <definedName name="_xlnm.Print_Titles" localSheetId="0">'EmergICE-Renewal'!$1:$5</definedName>
  </definedNames>
  <calcPr calcId="152511"/>
</workbook>
</file>

<file path=xl/calcChain.xml><?xml version="1.0" encoding="utf-8"?>
<calcChain xmlns="http://schemas.openxmlformats.org/spreadsheetml/2006/main">
  <c r="J25" i="3" l="1"/>
  <c r="J208" i="3" l="1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328" i="3" l="1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27" i="3"/>
  <c r="J387" i="3" l="1"/>
  <c r="J386" i="3"/>
  <c r="J385" i="3"/>
  <c r="J384" i="3"/>
  <c r="J383" i="3"/>
  <c r="J207" i="3" l="1"/>
  <c r="J326" i="3" l="1"/>
  <c r="J97" i="3" l="1"/>
  <c r="J95" i="3"/>
  <c r="J96" i="3"/>
  <c r="J32" i="3" l="1"/>
  <c r="J34" i="3"/>
  <c r="J373" i="3"/>
  <c r="J374" i="3"/>
  <c r="J375" i="3"/>
  <c r="J376" i="3"/>
  <c r="J377" i="3"/>
  <c r="J378" i="3"/>
  <c r="J379" i="3"/>
  <c r="J380" i="3"/>
  <c r="J381" i="3"/>
  <c r="J382" i="3"/>
  <c r="J354" i="3"/>
  <c r="J355" i="3"/>
  <c r="J353" i="3"/>
  <c r="J320" i="3"/>
  <c r="J321" i="3"/>
  <c r="J322" i="3"/>
  <c r="J323" i="3"/>
  <c r="J324" i="3"/>
  <c r="J325" i="3"/>
  <c r="J43" i="3"/>
  <c r="J94" i="3" l="1"/>
  <c r="J397" i="3" l="1"/>
  <c r="J396" i="3"/>
  <c r="J395" i="3"/>
  <c r="J394" i="3"/>
  <c r="J393" i="3"/>
  <c r="J409" i="3" l="1"/>
  <c r="J408" i="3"/>
  <c r="J407" i="3"/>
  <c r="J406" i="3"/>
  <c r="J405" i="3"/>
  <c r="J404" i="3"/>
  <c r="J403" i="3"/>
  <c r="J372" i="3"/>
  <c r="J206" i="3"/>
  <c r="J87" i="3"/>
  <c r="J42" i="3"/>
  <c r="J41" i="3"/>
  <c r="J40" i="3"/>
  <c r="J39" i="3"/>
  <c r="J38" i="3"/>
  <c r="J93" i="3"/>
  <c r="J92" i="3"/>
  <c r="J91" i="3"/>
  <c r="J90" i="3"/>
  <c r="J89" i="3"/>
  <c r="J88" i="3"/>
  <c r="J173" i="3"/>
  <c r="J172" i="3"/>
  <c r="J171" i="3"/>
  <c r="J170" i="3"/>
  <c r="J169" i="3"/>
  <c r="J168" i="3"/>
  <c r="J167" i="3"/>
  <c r="J166" i="3"/>
  <c r="J165" i="3"/>
  <c r="J164" i="3"/>
  <c r="J163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3" i="3"/>
  <c r="J12" i="3"/>
  <c r="J11" i="3"/>
  <c r="J86" i="3"/>
  <c r="J85" i="3"/>
  <c r="J84" i="3"/>
  <c r="J182" i="3"/>
  <c r="J181" i="3"/>
  <c r="J392" i="3"/>
  <c r="J371" i="3"/>
  <c r="J362" i="3"/>
  <c r="J361" i="3"/>
  <c r="J36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1" i="3"/>
  <c r="J300" i="3"/>
  <c r="J299" i="3"/>
  <c r="J298" i="3"/>
  <c r="J297" i="3"/>
  <c r="J296" i="3"/>
  <c r="J295" i="3"/>
  <c r="J294" i="3"/>
  <c r="J293" i="3"/>
  <c r="J292" i="3"/>
  <c r="J291" i="3"/>
  <c r="J286" i="3"/>
  <c r="J285" i="3"/>
  <c r="J284" i="3"/>
  <c r="J283" i="3"/>
  <c r="J282" i="3"/>
  <c r="J281" i="3"/>
  <c r="J280" i="3"/>
  <c r="J279" i="3"/>
  <c r="J278" i="3"/>
  <c r="J277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162" i="3"/>
  <c r="J142" i="3"/>
  <c r="J141" i="3"/>
  <c r="J140" i="3"/>
  <c r="J139" i="3"/>
  <c r="J138" i="3"/>
  <c r="J137" i="3"/>
  <c r="J103" i="3"/>
  <c r="J102" i="3"/>
  <c r="J111" i="3"/>
  <c r="J131" i="3"/>
  <c r="J132" i="3"/>
  <c r="J117" i="3"/>
  <c r="J126" i="3"/>
  <c r="J130" i="3"/>
  <c r="J112" i="3"/>
  <c r="J104" i="3"/>
  <c r="J110" i="3"/>
  <c r="J108" i="3"/>
  <c r="J121" i="3"/>
  <c r="J120" i="3"/>
  <c r="J119" i="3"/>
  <c r="J118" i="3"/>
  <c r="J116" i="3"/>
  <c r="J107" i="3"/>
  <c r="J105" i="3"/>
  <c r="J129" i="3"/>
  <c r="J128" i="3"/>
  <c r="J127" i="3"/>
  <c r="J114" i="3"/>
  <c r="J109" i="3"/>
  <c r="J106" i="3"/>
  <c r="J113" i="3"/>
  <c r="J115" i="3"/>
  <c r="J125" i="3"/>
  <c r="J124" i="3"/>
  <c r="J123" i="3"/>
  <c r="J122" i="3"/>
  <c r="J75" i="3"/>
  <c r="J82" i="3"/>
  <c r="J71" i="3"/>
  <c r="J54" i="3"/>
  <c r="J55" i="3"/>
  <c r="J67" i="3"/>
  <c r="J78" i="3"/>
  <c r="J62" i="3"/>
  <c r="J79" i="3"/>
  <c r="J70" i="3"/>
  <c r="J66" i="3"/>
  <c r="J80" i="3"/>
  <c r="J57" i="3"/>
  <c r="J48" i="3"/>
  <c r="J53" i="3"/>
  <c r="J61" i="3"/>
  <c r="J69" i="3"/>
  <c r="J74" i="3"/>
  <c r="J52" i="3"/>
  <c r="J56" i="3"/>
  <c r="J83" i="3"/>
  <c r="J49" i="3"/>
  <c r="J68" i="3"/>
  <c r="J63" i="3"/>
  <c r="J76" i="3"/>
  <c r="J51" i="3"/>
  <c r="J64" i="3"/>
  <c r="J58" i="3"/>
  <c r="J50" i="3"/>
  <c r="J59" i="3"/>
  <c r="J73" i="3"/>
  <c r="J81" i="3"/>
  <c r="J72" i="3"/>
  <c r="J60" i="3"/>
  <c r="J65" i="3"/>
  <c r="J77" i="3"/>
  <c r="J37" i="3"/>
  <c r="J36" i="3"/>
  <c r="J35" i="3"/>
  <c r="J33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10" i="3"/>
  <c r="J9" i="3"/>
  <c r="J8" i="3"/>
  <c r="J7" i="3"/>
  <c r="J180" i="3"/>
  <c r="J179" i="3"/>
</calcChain>
</file>

<file path=xl/comments1.xml><?xml version="1.0" encoding="utf-8"?>
<comments xmlns="http://schemas.openxmlformats.org/spreadsheetml/2006/main">
  <authors>
    <author>Rizaldy Calungcagin</author>
    <author>rpatel</author>
    <author>Chwen-Jy Chang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Revised from 636 BHP
6/11/09</t>
        </r>
      </text>
    </comment>
    <comment ref="D20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BHP changed from 691 to 689 (April 2018)</t>
        </r>
      </text>
    </comment>
    <comment ref="E20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Previously AN 554735</t>
        </r>
      </text>
    </comment>
    <comment ref="D40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Changed from 531 BHP </t>
        </r>
      </text>
    </comment>
    <comment ref="E40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Previously AN 588627</t>
        </r>
      </text>
    </comment>
    <comment ref="D41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Changed from 610 BHP (April 2019)</t>
        </r>
      </text>
    </comment>
    <comment ref="E41" authorId="2" shapeId="0">
      <text>
        <r>
          <rPr>
            <b/>
            <sz val="9"/>
            <color indexed="81"/>
            <rFont val="Tahoma"/>
            <charset val="1"/>
          </rPr>
          <t>Chwen-Jy Chang:</t>
        </r>
        <r>
          <rPr>
            <sz val="9"/>
            <color indexed="81"/>
            <rFont val="Tahoma"/>
            <charset val="1"/>
          </rPr>
          <t xml:space="preserve">
Previously AN 588629</t>
        </r>
      </text>
    </comment>
    <comment ref="D199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BHP changed from 3057 to 3058  (Nov. 2018)</t>
        </r>
      </text>
    </comment>
    <comment ref="E199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Previously AN 470535</t>
        </r>
      </text>
    </comment>
    <comment ref="D202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BHP changed from 1193 to 1194 (Nov 2018)</t>
        </r>
      </text>
    </comment>
    <comment ref="E202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Previously AN 551795</t>
        </r>
      </text>
    </comment>
    <comment ref="D206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BHP changed from 1837 to 1839 (Nov. 2018)</t>
        </r>
      </text>
    </comment>
    <comment ref="E206" authorId="2" shapeId="0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Previously AN 595859</t>
        </r>
      </text>
    </comment>
    <comment ref="E244" authorId="1" shapeId="0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See Note below
</t>
        </r>
      </text>
    </comment>
    <comment ref="D360" authorId="1" shapeId="0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BHP changed from 784 3/14/08</t>
        </r>
      </text>
    </comment>
    <comment ref="D362" authorId="1" shapeId="0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903 BHP w/o fan
864 BHP w/fan</t>
        </r>
      </text>
    </comment>
  </commentList>
</comments>
</file>

<file path=xl/sharedStrings.xml><?xml version="1.0" encoding="utf-8"?>
<sst xmlns="http://schemas.openxmlformats.org/spreadsheetml/2006/main" count="1391" uniqueCount="725">
  <si>
    <t>DIESEL FUEL EXCEPT AS SPECIFIED</t>
  </si>
  <si>
    <t>Manufacturer/Distributor</t>
  </si>
  <si>
    <t>Model</t>
  </si>
  <si>
    <t>Exp. Date</t>
  </si>
  <si>
    <t>Comments</t>
  </si>
  <si>
    <t>Caterpillar Inc.</t>
  </si>
  <si>
    <t>Caterpillar</t>
  </si>
  <si>
    <t>685 BHP</t>
  </si>
  <si>
    <t>(714) 282-8240</t>
  </si>
  <si>
    <t>2937 BHP</t>
  </si>
  <si>
    <t>2206 BHP</t>
  </si>
  <si>
    <t>1502 BHP</t>
  </si>
  <si>
    <t>1357 BHP</t>
  </si>
  <si>
    <t>126 BHP</t>
  </si>
  <si>
    <t>Perkins</t>
  </si>
  <si>
    <t>Cummins Cal Pacific, Inc.</t>
  </si>
  <si>
    <t>1939 Deere Avenue</t>
  </si>
  <si>
    <t>Cummins</t>
  </si>
  <si>
    <t>QSK60-G6</t>
  </si>
  <si>
    <t>755 BHP</t>
  </si>
  <si>
    <t>QST30-G5</t>
  </si>
  <si>
    <t>1490 BHP</t>
  </si>
  <si>
    <t>paul.n.ohara@cummins.com</t>
  </si>
  <si>
    <t>Deere and Company</t>
  </si>
  <si>
    <t>Deere</t>
  </si>
  <si>
    <t>Deere Power Systems Group</t>
  </si>
  <si>
    <t>P.O. Box 8</t>
  </si>
  <si>
    <t>64 BHP</t>
  </si>
  <si>
    <t>145 BHP</t>
  </si>
  <si>
    <t>6090HF485V</t>
  </si>
  <si>
    <t>422 BHP</t>
  </si>
  <si>
    <t>6090HF485W</t>
  </si>
  <si>
    <t>385 BHP</t>
  </si>
  <si>
    <t>6090HF485X</t>
  </si>
  <si>
    <t>346 BHP</t>
  </si>
  <si>
    <t>6090HF485Y</t>
  </si>
  <si>
    <t>307 BHP</t>
  </si>
  <si>
    <t>315 BHP</t>
  </si>
  <si>
    <t>Detroit Diesel Corporation</t>
  </si>
  <si>
    <t>13400 West Outer Drive</t>
  </si>
  <si>
    <t>Detroit Diesel</t>
  </si>
  <si>
    <t>Detroit, Michigan  48239-4001</t>
  </si>
  <si>
    <t>425 South Hacienda Blvd</t>
  </si>
  <si>
    <t>City of Industry, California  91745</t>
  </si>
  <si>
    <t>1495 BHP</t>
  </si>
  <si>
    <t>1120 BHP</t>
  </si>
  <si>
    <t>415 BHP</t>
  </si>
  <si>
    <t>455 BHP</t>
  </si>
  <si>
    <t>490 BHP</t>
  </si>
  <si>
    <t>550 BHP</t>
  </si>
  <si>
    <t>635 BHP</t>
  </si>
  <si>
    <t>6063-HV35</t>
  </si>
  <si>
    <t>Generac Corporation</t>
  </si>
  <si>
    <t>Generac</t>
  </si>
  <si>
    <t>Waukesha, WI  53187</t>
  </si>
  <si>
    <t>Brian Larsen x2337</t>
  </si>
  <si>
    <t>Distributors</t>
  </si>
  <si>
    <t>Energy Systems</t>
  </si>
  <si>
    <t>7100 south longe street</t>
  </si>
  <si>
    <t>ste. 300</t>
  </si>
  <si>
    <t>stockton, CA 95213</t>
  </si>
  <si>
    <t>ph.209-983-6900</t>
  </si>
  <si>
    <t>62.3 BHP</t>
  </si>
  <si>
    <t>56 BHP</t>
  </si>
  <si>
    <t>80.2 BHP</t>
  </si>
  <si>
    <t>98.6 BHP</t>
  </si>
  <si>
    <t>91.5 BHP</t>
  </si>
  <si>
    <t>120 BHP</t>
  </si>
  <si>
    <t>101 BHP</t>
  </si>
  <si>
    <t>189 BHP</t>
  </si>
  <si>
    <t>146 BHP</t>
  </si>
  <si>
    <t>309 BHP</t>
  </si>
  <si>
    <t>147 BHP</t>
  </si>
  <si>
    <t>209 BHP</t>
  </si>
  <si>
    <t>6.8GLPN-75 (Gas/LPG)</t>
  </si>
  <si>
    <t>107 BHP</t>
  </si>
  <si>
    <t>8.1GLPN-100 (Gas/LPG)</t>
  </si>
  <si>
    <t>151 BHP</t>
  </si>
  <si>
    <t>8.1GLPN-80 (Gas/LPG)</t>
  </si>
  <si>
    <t>122 BHP</t>
  </si>
  <si>
    <t>8.1GLPTA-125 (Gas/LPG)</t>
  </si>
  <si>
    <t>3.9GLPN-40 (Gas/LPG)</t>
  </si>
  <si>
    <t>Volvo  Penta of the Americas, Inc.</t>
  </si>
  <si>
    <t xml:space="preserve">AB VOLVO PENTA </t>
  </si>
  <si>
    <t>1300 Volvo Penta Drive</t>
  </si>
  <si>
    <t>Chesapeake, VA 23320</t>
  </si>
  <si>
    <t>TAD1642GE</t>
  </si>
  <si>
    <t>TAD1641GE</t>
  </si>
  <si>
    <t>757 BHP</t>
  </si>
  <si>
    <t>Kohler Company</t>
  </si>
  <si>
    <t>Kohler</t>
  </si>
  <si>
    <t>Kohler, Wisconsin 53044</t>
  </si>
  <si>
    <t>D50016.1B65</t>
  </si>
  <si>
    <t>Mitsubishi Engine North America, Inc.</t>
  </si>
  <si>
    <t>Contacts:</t>
  </si>
  <si>
    <t>SOUTH COAST AIR QUALITY MANAGEMENT DISTRICT</t>
  </si>
  <si>
    <t>398 BHP</t>
  </si>
  <si>
    <t>480 BHP</t>
  </si>
  <si>
    <t>900 BHP</t>
  </si>
  <si>
    <t>839 BHP</t>
  </si>
  <si>
    <t>QSK50-G4</t>
  </si>
  <si>
    <t>QSL9-G2</t>
  </si>
  <si>
    <t>3352 BHP</t>
  </si>
  <si>
    <t>2650 BHP</t>
  </si>
  <si>
    <t>364 BHP</t>
  </si>
  <si>
    <t>2.4GLPNQT-45 (GAS/LPG)</t>
  </si>
  <si>
    <t>1141 BHP</t>
  </si>
  <si>
    <t>MTU Detroit Diesel Corporation</t>
  </si>
  <si>
    <t>MTU Detroit Diesel</t>
  </si>
  <si>
    <t>1234 BHP</t>
  </si>
  <si>
    <t>TIER 2</t>
  </si>
  <si>
    <t>1021 BHP</t>
  </si>
  <si>
    <t>986 BHP</t>
  </si>
  <si>
    <t>896 BHP</t>
  </si>
  <si>
    <t>1227 BHP</t>
  </si>
  <si>
    <t>1354 BHP</t>
  </si>
  <si>
    <t>1106D-E66TAG4</t>
  </si>
  <si>
    <t>274 BHP</t>
  </si>
  <si>
    <t>Quinn Power Systems</t>
  </si>
  <si>
    <t>998 BHP</t>
  </si>
  <si>
    <t>2.4GLPNQT-35 (GAS/LPG)</t>
  </si>
  <si>
    <t>74.7 BHP</t>
  </si>
  <si>
    <t>954 BHP</t>
  </si>
  <si>
    <t>QSX15-G9</t>
  </si>
  <si>
    <t>1069 BHP</t>
  </si>
  <si>
    <t>QSL9-G3</t>
  </si>
  <si>
    <t>399 BHP</t>
  </si>
  <si>
    <t>6068HF285K</t>
  </si>
  <si>
    <t>4045HF285I</t>
  </si>
  <si>
    <t>6068HF285L</t>
  </si>
  <si>
    <t>6135HF485S</t>
  </si>
  <si>
    <t>6135HF485T</t>
  </si>
  <si>
    <t>6135HF485U</t>
  </si>
  <si>
    <t>4045HF285H</t>
  </si>
  <si>
    <t>4045HF285J</t>
  </si>
  <si>
    <t>133 BHP</t>
  </si>
  <si>
    <t>463 BHP</t>
  </si>
  <si>
    <t>538 BHP</t>
  </si>
  <si>
    <t>617 BHP</t>
  </si>
  <si>
    <t>197 BHP</t>
  </si>
  <si>
    <t>158 BHP</t>
  </si>
  <si>
    <t>237 BHP</t>
  </si>
  <si>
    <t>Engine Mfg.</t>
  </si>
  <si>
    <t>6063-HK36</t>
  </si>
  <si>
    <t>760 BHP</t>
  </si>
  <si>
    <t>2220 BHP</t>
  </si>
  <si>
    <t>QSB5-G3</t>
  </si>
  <si>
    <t>6.8GLPNGD-130 (Gas/LPG)</t>
  </si>
  <si>
    <t>6.8GLPN-60 (Gas/LPG)</t>
  </si>
  <si>
    <t>6.8GLPN-50 (Gas/LPG)</t>
  </si>
  <si>
    <t>2561 BHP</t>
  </si>
  <si>
    <t>3353 BHP</t>
  </si>
  <si>
    <t>2328 BHP</t>
  </si>
  <si>
    <t>G83L (20V-4000 G83L)</t>
  </si>
  <si>
    <t>4680 BHP</t>
  </si>
  <si>
    <t>G83L (20V-4000 G83L, 20V-4000 G83 3D)</t>
  </si>
  <si>
    <t>4036 BHP</t>
  </si>
  <si>
    <t>G43D (20V-4000 G43 3D, 20V-4000 G83 3B)</t>
  </si>
  <si>
    <t>3674 BHP</t>
  </si>
  <si>
    <t>T1238A34 (12V-4000 G73)</t>
  </si>
  <si>
    <t>1482 BHP</t>
  </si>
  <si>
    <t>T1638A36 (16V-4000 G83 3D)</t>
  </si>
  <si>
    <t>13.3 GTA-150 (Gas/LPG)</t>
  </si>
  <si>
    <t>QSK23-G7 NR2</t>
  </si>
  <si>
    <t>1220 BHP</t>
  </si>
  <si>
    <t>2922 BHP</t>
  </si>
  <si>
    <t>QSB7-G3</t>
  </si>
  <si>
    <t>250 BHP</t>
  </si>
  <si>
    <t>QSM11-G4</t>
  </si>
  <si>
    <t>470 BHP</t>
  </si>
  <si>
    <t>T1238A36 (12V-4000 G83)</t>
  </si>
  <si>
    <t>T1238A36 (12V-4000 G83, 12V-4000 G43)</t>
  </si>
  <si>
    <t>6.8LPNGD-100 (LPG)</t>
  </si>
  <si>
    <t>284 BHP</t>
  </si>
  <si>
    <t>S6R-Y2PTAW-1</t>
  </si>
  <si>
    <t>S12A2-Y2PTAW-2</t>
  </si>
  <si>
    <t>Samson Ayele</t>
  </si>
  <si>
    <t>S12H-Y2PTAW-1</t>
  </si>
  <si>
    <t>S12R-Y2PTAW-1</t>
  </si>
  <si>
    <t>S16R-Y2PTAW-1</t>
  </si>
  <si>
    <t>S16R-Y2PTAW2-1</t>
  </si>
  <si>
    <t>2923 BHP</t>
  </si>
  <si>
    <t>2346 BHP</t>
  </si>
  <si>
    <t>1881 BHP</t>
  </si>
  <si>
    <t>1528 BHP</t>
  </si>
  <si>
    <t>1207 BHP</t>
  </si>
  <si>
    <t>918 BHP</t>
  </si>
  <si>
    <t>Mitsubishi</t>
  </si>
  <si>
    <t>QSK60-G14</t>
  </si>
  <si>
    <t>3280 BHP</t>
  </si>
  <si>
    <t>809 BHP</t>
  </si>
  <si>
    <t>13.3DFN-135 (NG/LPG)</t>
  </si>
  <si>
    <t>156.8 BHP</t>
  </si>
  <si>
    <t>6.8GLPNGD-80 (Gas/LPG)</t>
  </si>
  <si>
    <t>6.8GLPNGDS-80 (Gas/LPG)</t>
  </si>
  <si>
    <t>4.2GLPN-35 (Gas/LPG)</t>
  </si>
  <si>
    <t>128 BHP</t>
  </si>
  <si>
    <t>4.2GLPNQT-48 (Gas/LPG)</t>
  </si>
  <si>
    <t>Compliance &amp; Regulatory Affairs</t>
  </si>
  <si>
    <t>Francis.seymour_Jr@daimler.com</t>
  </si>
  <si>
    <t>12V2000G45 TB/TD (R1238A37)</t>
  </si>
  <si>
    <t>12V2000G85 TB/TD (R1238A37)</t>
  </si>
  <si>
    <t>1086 BHP</t>
  </si>
  <si>
    <t>16V2000G45 TB/TD (R1638A37)</t>
  </si>
  <si>
    <t>16V2000G85 TB/TD (R1638A37)</t>
  </si>
  <si>
    <t>18V2000G85 TB/TD</t>
  </si>
  <si>
    <t>1757 BHP</t>
  </si>
  <si>
    <t>1597 BHP</t>
  </si>
  <si>
    <t>952 BHP</t>
  </si>
  <si>
    <t>6090HF484D</t>
  </si>
  <si>
    <t>6090HF484B</t>
  </si>
  <si>
    <t>6090HF484A</t>
  </si>
  <si>
    <t>6090HF484C</t>
  </si>
  <si>
    <t>4045HF285K</t>
  </si>
  <si>
    <t>4045TF285E</t>
  </si>
  <si>
    <t>99 BHP</t>
  </si>
  <si>
    <t>4024HF285B</t>
  </si>
  <si>
    <t>80 BHP</t>
  </si>
  <si>
    <t>5030HF285G</t>
  </si>
  <si>
    <t>TWD1643GE</t>
  </si>
  <si>
    <t>(951) 683-5960</t>
  </si>
  <si>
    <t>(630) 268-0750 ext 507</t>
  </si>
  <si>
    <t>sayele@mitsubishi-engine.com</t>
  </si>
  <si>
    <t>619 BHP</t>
  </si>
  <si>
    <t>96 BHP</t>
  </si>
  <si>
    <t>8089 Cherry Ave.</t>
  </si>
  <si>
    <t>Office (909) 428-3400</t>
  </si>
  <si>
    <t>Fax (909) 428-6982</t>
  </si>
  <si>
    <t>6.8GLPN-70 (Gas/LPG)</t>
  </si>
  <si>
    <t>6.8GLPNQT-70 (Gas/LPG)</t>
  </si>
  <si>
    <t>4.2GLPN-45 (GAS/LPG)</t>
  </si>
  <si>
    <t>112.42 BHP</t>
  </si>
  <si>
    <t>243 BHP</t>
  </si>
  <si>
    <t>164.2 BHP</t>
  </si>
  <si>
    <t>99.15 BHP</t>
  </si>
  <si>
    <t>HC**</t>
  </si>
  <si>
    <t>10V1600G80S</t>
  </si>
  <si>
    <t>752 BHP</t>
  </si>
  <si>
    <t>822 BHP</t>
  </si>
  <si>
    <t>12V1600G80S</t>
  </si>
  <si>
    <t>12V1600G70S</t>
  </si>
  <si>
    <t>GM8.1L-HO (NatGas/LPG)</t>
  </si>
  <si>
    <t>225 BHP (210 w/Propane)</t>
  </si>
  <si>
    <t>N/A</t>
  </si>
  <si>
    <t>4.2GLPN-40 (Gas/LPG)</t>
  </si>
  <si>
    <t>64.21/65.75 BHP</t>
  </si>
  <si>
    <t>EPA (2010)</t>
  </si>
  <si>
    <t>66.07/72.01 BHP</t>
  </si>
  <si>
    <t>58.11/58.19 BHP</t>
  </si>
  <si>
    <t>444.25 BHP</t>
  </si>
  <si>
    <t>358.05 BHP</t>
  </si>
  <si>
    <t>386.07 BHP</t>
  </si>
  <si>
    <t>149/162.3 BHP</t>
  </si>
  <si>
    <t>6.8GLPNGDQT-100 (Gas/LPG)</t>
  </si>
  <si>
    <t>85.65/85.92 BHP</t>
  </si>
  <si>
    <t>6.8DFNGD-150 (Gas/LPG)</t>
  </si>
  <si>
    <t>6.8DFNGD-130 (Gas/LPG)</t>
  </si>
  <si>
    <t>6.8DFNGD-100(GAS/LPG)</t>
  </si>
  <si>
    <t>150.96/164.22 BHP</t>
  </si>
  <si>
    <t>0.46/0.08</t>
  </si>
  <si>
    <t>0.11/0.11</t>
  </si>
  <si>
    <t>1.95/1.83</t>
  </si>
  <si>
    <t>AB VOLO PENTA</t>
  </si>
  <si>
    <t>TAD 1353GE</t>
  </si>
  <si>
    <t>601 BHP</t>
  </si>
  <si>
    <t>IVECO S.P.A.</t>
  </si>
  <si>
    <t>F3BE9685A-E</t>
  </si>
  <si>
    <t>F4GE9485A*J</t>
  </si>
  <si>
    <t>F4GE9685A*J</t>
  </si>
  <si>
    <t>F4HE9685A*J</t>
  </si>
  <si>
    <t>F2CE9685A-E</t>
  </si>
  <si>
    <t>F3AE9685A-E</t>
  </si>
  <si>
    <t>374 BHP</t>
  </si>
  <si>
    <t>TIER 3</t>
  </si>
  <si>
    <t>QSK78-G10</t>
  </si>
  <si>
    <t>3680 BHP</t>
  </si>
  <si>
    <t>78.42/85.51 BHP</t>
  </si>
  <si>
    <t>99.15/99.58 BHP</t>
  </si>
  <si>
    <t>110.64/112.42 BHP</t>
  </si>
  <si>
    <t>193.49/208.48 BHP</t>
  </si>
  <si>
    <t>13.3GTAGD-300 (Gas)</t>
  </si>
  <si>
    <t>13.3GTA-200 (Gas)</t>
  </si>
  <si>
    <t>13.3GTA-175 (Gas)</t>
  </si>
  <si>
    <t>6.8LPLN-70 (LPG)</t>
  </si>
  <si>
    <t>6.8GNGD-100 (GAS)</t>
  </si>
  <si>
    <t>150.96 BHP</t>
  </si>
  <si>
    <t>6.8LPLN-60 (LPG)</t>
  </si>
  <si>
    <t>13.3GTAGD-230 (Gas)</t>
  </si>
  <si>
    <t>13.3GTAGD-250 (Gas)</t>
  </si>
  <si>
    <t>13.3GTAGD-275 (Gas)</t>
  </si>
  <si>
    <t>416.21 BHP</t>
  </si>
  <si>
    <t>67.25/74.23 BHP</t>
  </si>
  <si>
    <t>231/230.13 BHP</t>
  </si>
  <si>
    <t>6.8GLPNGDQT-150 (Gas/LPG)</t>
  </si>
  <si>
    <t>230.63/231.4 BHP</t>
  </si>
  <si>
    <t>124.95/125.11 BHP</t>
  </si>
  <si>
    <t>108.35/111.93 BHP</t>
  </si>
  <si>
    <t>6.8GLPNGD-150 (Gas/LPG)</t>
  </si>
  <si>
    <t>192/208.3 BHP</t>
  </si>
  <si>
    <t>6.8GLPNGDQT-130 (Gas/LPG)</t>
  </si>
  <si>
    <t>4.3LNGNA      (Gas/LPG)</t>
  </si>
  <si>
    <t>5.7NGNA        (Gas/LPG)</t>
  </si>
  <si>
    <t>5.7LPGNA      (Gas/LPG)</t>
  </si>
  <si>
    <t>5.7NGNA         (Gas/LPG)</t>
  </si>
  <si>
    <t>7.4LPGNA       (Gas/LPG)</t>
  </si>
  <si>
    <t>6.8GLPN-GD  (Gas/LPG)</t>
  </si>
  <si>
    <t>7.4GTA (Gas)</t>
  </si>
  <si>
    <t>13.3GTA (Gas)</t>
  </si>
  <si>
    <t>467.72 BHP</t>
  </si>
  <si>
    <t>530 BHP</t>
  </si>
  <si>
    <t>389 BHP</t>
  </si>
  <si>
    <t>449 BHP</t>
  </si>
  <si>
    <t>131 BHP</t>
  </si>
  <si>
    <t>198 BHP</t>
  </si>
  <si>
    <t>279 BHP</t>
  </si>
  <si>
    <t>A2400T-Gen</t>
  </si>
  <si>
    <t>E13.3MSN349A2 (Gas)</t>
  </si>
  <si>
    <t>E13.3MSN349A1 (Gas)</t>
  </si>
  <si>
    <t>E13.3MSN320A2 (Gas)</t>
  </si>
  <si>
    <t>E13.3MSN320A1 (Gas)</t>
  </si>
  <si>
    <t>21.9DTA-600</t>
  </si>
  <si>
    <t>429.66 BHP</t>
  </si>
  <si>
    <t>51 BHP</t>
  </si>
  <si>
    <t>6R1600G70S</t>
  </si>
  <si>
    <t>8V1600G70S</t>
  </si>
  <si>
    <t>8V1600G80S</t>
  </si>
  <si>
    <t>6R1600G80S</t>
  </si>
  <si>
    <t>419 BHP</t>
  </si>
  <si>
    <t>460 BHP</t>
  </si>
  <si>
    <t>548 BHP</t>
  </si>
  <si>
    <t>TIER3</t>
  </si>
  <si>
    <t>Valley Power Systems</t>
  </si>
  <si>
    <t>Frank Seymour, Manager</t>
  </si>
  <si>
    <t>**Emission Factors in gms/bhp-hr</t>
  </si>
  <si>
    <t>Fax (757) 436-5157</t>
  </si>
  <si>
    <t>903 BHP</t>
  </si>
  <si>
    <t>WSG-1068 (NatGas/LPG)</t>
  </si>
  <si>
    <t>112.2 BHP Gas/119.8 BHP LPG</t>
  </si>
  <si>
    <t>C05.4GSN061A0 (GAS)</t>
  </si>
  <si>
    <t>C05.4GSN056A0 (GAS)</t>
  </si>
  <si>
    <t>82 BHP</t>
  </si>
  <si>
    <t>75.7 BHP</t>
  </si>
  <si>
    <t>81.7 BHP</t>
  </si>
  <si>
    <t>77 BHP</t>
  </si>
  <si>
    <t>C05.4GSV061A0 (LPG)</t>
  </si>
  <si>
    <t>C05.4GSV057A0 (LPG)</t>
  </si>
  <si>
    <t>Bob Shepherd bshepherd@quinnpower.com</t>
  </si>
  <si>
    <t>176 BHP GAS/164 BHP LPG</t>
  </si>
  <si>
    <t>forrest.hooper@volvo.com</t>
  </si>
  <si>
    <t>Forrest Hooper (757) 382-4023</t>
  </si>
  <si>
    <t>Paul O'Hara</t>
  </si>
  <si>
    <t>(949) 253-6021</t>
  </si>
  <si>
    <t>Fax (949) 253-6070</t>
  </si>
  <si>
    <t>Tom Golnick</t>
  </si>
  <si>
    <t>(619) 219-5044</t>
  </si>
  <si>
    <t>tom.s.golnick@cummins.com</t>
  </si>
  <si>
    <t>314 BHP</t>
  </si>
  <si>
    <t>307.87 BHP</t>
  </si>
  <si>
    <t>E12.9MSN230A0(Nat. gas)</t>
  </si>
  <si>
    <t>E12.9MSN230A1(Nat. gas)</t>
  </si>
  <si>
    <t>D3400T-GEN1</t>
  </si>
  <si>
    <t>85 BHP</t>
  </si>
  <si>
    <t>379.1 BHP</t>
  </si>
  <si>
    <t>E12.9MSN283A0(Nat. Gas)</t>
  </si>
  <si>
    <t>E12.9MSN283A1(Nat. Gas)</t>
  </si>
  <si>
    <t>6135HFG75</t>
  </si>
  <si>
    <t>6090HFG86</t>
  </si>
  <si>
    <t>QSB7-G5 NR3</t>
  </si>
  <si>
    <t>324 BHP</t>
  </si>
  <si>
    <t>QSL9-G7</t>
  </si>
  <si>
    <t>464 BHP</t>
  </si>
  <si>
    <t>4045HF485E or 4045HFG85A</t>
  </si>
  <si>
    <t>6068HF485U or 6068HFG85B</t>
  </si>
  <si>
    <t>6068HF485T or 6068HFG85A</t>
  </si>
  <si>
    <t>E08.9GSN111A0 (Nat.Gas)</t>
  </si>
  <si>
    <t>148.9 BHP</t>
  </si>
  <si>
    <t>135.75 BHP</t>
  </si>
  <si>
    <t>133.16 BHP</t>
  </si>
  <si>
    <t>157.7 BHP</t>
  </si>
  <si>
    <t>156.1 BHP</t>
  </si>
  <si>
    <t>126.3 BHP</t>
  </si>
  <si>
    <t>126.4 BHP</t>
  </si>
  <si>
    <t>C08.9GSV094A0 (LPG)</t>
  </si>
  <si>
    <t>C08.9GSN094A0 (NAT. GAS)</t>
  </si>
  <si>
    <t>F08.9MSL116A0 (LP-LIQUID)</t>
  </si>
  <si>
    <t>F08.9GSV118A0 (LPG)</t>
  </si>
  <si>
    <t>E08.9GDV099A0 (NAT. GAS)</t>
  </si>
  <si>
    <t>E08.9MDL101A0 (NAT. GAS)</t>
  </si>
  <si>
    <t>2206D-E13TAG3</t>
  </si>
  <si>
    <t>2506C-E15TAG3</t>
  </si>
  <si>
    <t>762 BHP</t>
  </si>
  <si>
    <t>2806C-E18TAG3</t>
  </si>
  <si>
    <t>909 BHP</t>
  </si>
  <si>
    <t>Daniel Ponder</t>
  </si>
  <si>
    <t>Director-Quality Management North America</t>
  </si>
  <si>
    <t>(248) 560-8220</t>
  </si>
  <si>
    <t>dan.ponder@tognum.com</t>
  </si>
  <si>
    <t>Distributor</t>
  </si>
  <si>
    <t>1520 S. Bon View Ave</t>
  </si>
  <si>
    <t>Ontario, CA 91761</t>
  </si>
  <si>
    <t>Steve Homan</t>
  </si>
  <si>
    <t>General Manager-Power Generation Group</t>
  </si>
  <si>
    <t>(800) 254-4557</t>
  </si>
  <si>
    <t>800-924-4265; 909-969-9337</t>
  </si>
  <si>
    <t>QSK78-G11</t>
  </si>
  <si>
    <t>3705 BHP</t>
  </si>
  <si>
    <t>QSK50-G5</t>
  </si>
  <si>
    <t>99.9 BHP</t>
  </si>
  <si>
    <t>6068HFG82E</t>
  </si>
  <si>
    <t>QSB7-G5 with J.Matthey Diesel Particulate Filter</t>
  </si>
  <si>
    <t>6135HFG84B</t>
  </si>
  <si>
    <t>6135HFG84A</t>
  </si>
  <si>
    <t>C15 (500 KWe)</t>
  </si>
  <si>
    <t>C15 (550 KWe)</t>
  </si>
  <si>
    <t>C27 (800 KWe)</t>
  </si>
  <si>
    <t>1214 BHP</t>
  </si>
  <si>
    <t>3516C (2500 KWe)</t>
  </si>
  <si>
    <t>3634 BHP</t>
  </si>
  <si>
    <t>C175 (3000 KWe)</t>
  </si>
  <si>
    <t>4423 BHP</t>
  </si>
  <si>
    <t>C15 (350 KWe)</t>
  </si>
  <si>
    <t>546 BHP</t>
  </si>
  <si>
    <t>C15 (450 KWe)</t>
  </si>
  <si>
    <t>16V4000G83L</t>
  </si>
  <si>
    <t>12V2000G45TB</t>
  </si>
  <si>
    <t>1045 BHP</t>
  </si>
  <si>
    <t>12V2000G85TB</t>
  </si>
  <si>
    <t>16V2000G45TB</t>
  </si>
  <si>
    <t>16V2000G85TB</t>
  </si>
  <si>
    <t>4BT3.3-G5</t>
  </si>
  <si>
    <t>69 BHP</t>
  </si>
  <si>
    <t>477 BHP</t>
  </si>
  <si>
    <t>QSK19-G8</t>
  </si>
  <si>
    <t>967 BHP</t>
  </si>
  <si>
    <t>3516C DITA (2000 KWe)</t>
  </si>
  <si>
    <t>C-15 (400 KWe)</t>
  </si>
  <si>
    <t>C-32 (1000 KWe)</t>
  </si>
  <si>
    <t>C-32 (900 KWe)</t>
  </si>
  <si>
    <t>C-18 (600 KWe)</t>
  </si>
  <si>
    <t>C-18 (550 KWe)</t>
  </si>
  <si>
    <t>C-9 (250 KWe)</t>
  </si>
  <si>
    <t>C-9 (300 KWe)</t>
  </si>
  <si>
    <t>C-27 (750 KWe)</t>
  </si>
  <si>
    <t>C-27 (650 KWe)</t>
  </si>
  <si>
    <t>C-27 (700 KWe)</t>
  </si>
  <si>
    <t>636 BHP</t>
  </si>
  <si>
    <t>YC Power Systems</t>
  </si>
  <si>
    <t>Cell (562) 639-8054</t>
  </si>
  <si>
    <t>ericj@johnson-power.com</t>
  </si>
  <si>
    <t>Eric Johnson</t>
  </si>
  <si>
    <t>Bob Nehlsen</t>
  </si>
  <si>
    <t>bob.nehlsen@valleypsi.com</t>
  </si>
  <si>
    <t>ChrisC@yalechase.com</t>
  </si>
  <si>
    <t xml:space="preserve">Chris Chesworth </t>
  </si>
  <si>
    <t>QSB7-G6 with Integ'd. DPF and Oxidation Catalyst</t>
  </si>
  <si>
    <t>4045TF290J</t>
  </si>
  <si>
    <t>74 BHP</t>
  </si>
  <si>
    <t>QSK60-G619</t>
  </si>
  <si>
    <t>3640 BHP</t>
  </si>
  <si>
    <t>E21.9MSN474A3 (Nat Gas)</t>
  </si>
  <si>
    <t>E21.9MSN474A2 (Nat Gas)</t>
  </si>
  <si>
    <t>E08.9MSV172A0 (Propane)</t>
  </si>
  <si>
    <t>E08.9MSL172A0 (Propane)</t>
  </si>
  <si>
    <t>E08.9MSL172A1 (Propane)</t>
  </si>
  <si>
    <t>E08.9MDV158A0 (Nat Gas)</t>
  </si>
  <si>
    <t>E08.9MDL172A0 (Nat Gas)</t>
  </si>
  <si>
    <t>E08.9MSN116A0 (Nat Gas)</t>
  </si>
  <si>
    <t>E08.9MSN172A0 (Nat Gas)</t>
  </si>
  <si>
    <t>230.3 BHP</t>
  </si>
  <si>
    <t>212 BHP</t>
  </si>
  <si>
    <t>156 BHP</t>
  </si>
  <si>
    <t>QSK95-G9</t>
  </si>
  <si>
    <t>5160 BHP</t>
  </si>
  <si>
    <t>QSB7-G5(GSGAA,GSGAB,&amp;GSGAC) W/ JM-SDPF-1H</t>
  </si>
  <si>
    <t>QSB7-G5(GSGAD &amp; GSGAE) W/ JM-SDPF-2-H</t>
  </si>
  <si>
    <t>QSX15-G9 with JM-SDPF-4/3</t>
  </si>
  <si>
    <t xml:space="preserve">Engine Rating                </t>
  </si>
  <si>
    <t>3029HFG89F</t>
  </si>
  <si>
    <t>62 BHP</t>
  </si>
  <si>
    <t>QSL9-G7 with JM SDPF-3-H-BITO-CS-10-LP</t>
  </si>
  <si>
    <t>MTU AMERICA, INC.</t>
  </si>
  <si>
    <t>Saeed Abolhasani</t>
  </si>
  <si>
    <t>Certification Engineering Specialist</t>
  </si>
  <si>
    <t>saeed.abolhasani@mtu-online.com</t>
  </si>
  <si>
    <t>(803) 232-6032</t>
  </si>
  <si>
    <t>MTU America</t>
  </si>
  <si>
    <t>18V2000G76S</t>
  </si>
  <si>
    <t>1839 BHP</t>
  </si>
  <si>
    <t>C08.0GSN094A0 (Nat Gas)</t>
  </si>
  <si>
    <t>125.7 BHP</t>
  </si>
  <si>
    <t>C08.0GSV095A0 (Propane)</t>
  </si>
  <si>
    <t>127.9 BHP</t>
  </si>
  <si>
    <t>304 BHP</t>
  </si>
  <si>
    <t>E14.2MSN227A0 (Nat Gas)</t>
  </si>
  <si>
    <t>E14.2MSN227A1 (Nat Gas)</t>
  </si>
  <si>
    <t>E14.2MSN279A0 (Nat Gas)</t>
  </si>
  <si>
    <t>E14.2MSN279A1 (Nat Gas)</t>
  </si>
  <si>
    <t>E14.2MSN343A0 (Nat Gas)</t>
  </si>
  <si>
    <t>E14.2MSN343A1 (Nat Gas)</t>
  </si>
  <si>
    <t>C-6.6 (125/150/175 KWe)</t>
  </si>
  <si>
    <t>C4.4 (80/100 KWe)</t>
  </si>
  <si>
    <t>C9 (200/230 KWe)</t>
  </si>
  <si>
    <t>C4.4 (60 KWe)</t>
  </si>
  <si>
    <t>C7.1 (200 KWe)</t>
  </si>
  <si>
    <t>0.57/0.19</t>
  </si>
  <si>
    <t>E12.9MSN356A0 (Nat Gas)</t>
  </si>
  <si>
    <t>E12.9MSN356A1 (Nat Gas)</t>
  </si>
  <si>
    <t>E21.9MSN474A0 (Nat Gas)</t>
  </si>
  <si>
    <t>E21.9MSN474A1 (Nat Gas)</t>
  </si>
  <si>
    <t xml:space="preserve">TIER 3 </t>
  </si>
  <si>
    <t>TIER 4 INTERIM</t>
  </si>
  <si>
    <t>TIER 4 FINAL</t>
  </si>
  <si>
    <t>QST30-G5 W/ JM MQB40 Diesel Oxidation Catalyst</t>
  </si>
  <si>
    <t>QST30-G5 with JM MB20 Diesel Oxidation Catalyst</t>
  </si>
  <si>
    <t>QSK50-G5 W/ D4F-H Tier 4f Aftertreatment</t>
  </si>
  <si>
    <t>QSK60-G6 with D4F-H Tier 4f Aftertreatment</t>
  </si>
  <si>
    <t>QSK78-G11 W/ D5F-H Tier 4f Aftertreatment</t>
  </si>
  <si>
    <t>QST30-G5 W/ S4F-H Tier 4f Aftertreatment</t>
  </si>
  <si>
    <t>3029HFG03A with Oxidation Catalyst and DPF</t>
  </si>
  <si>
    <t>R123-8A36 (12V-2000 G84L)</t>
  </si>
  <si>
    <t>R123-8A36 (12V-2000 G84 3D)</t>
  </si>
  <si>
    <t>R123-8A36 (12V-2000 G84 3B)</t>
  </si>
  <si>
    <t>R123-8A36 (12V-2000 G44 3D)</t>
  </si>
  <si>
    <t>R123-8A36  (12V-2000 G44 3B)</t>
  </si>
  <si>
    <t>R163-8A36 (16V-2000 G84 3D)</t>
  </si>
  <si>
    <t>R163-8A36 (16V-2000 G44 3B)</t>
  </si>
  <si>
    <t>R163-8A36 (16V-2000 G84 3B)</t>
  </si>
  <si>
    <t>Mercedes-Benz</t>
  </si>
  <si>
    <t>OM 924 LA</t>
  </si>
  <si>
    <t>197.1 BHP</t>
  </si>
  <si>
    <t>OM 926 LA</t>
  </si>
  <si>
    <t>331.2 BHP</t>
  </si>
  <si>
    <t>T1638A36 (16V-4000 G43 3D, 16V-4000 G83 3B)</t>
  </si>
  <si>
    <t>Travis Wibben</t>
  </si>
  <si>
    <t>319/292-5177</t>
  </si>
  <si>
    <t>wibbentravism@johndeere.com</t>
  </si>
  <si>
    <t>P.O. Box 5100</t>
  </si>
  <si>
    <t>Waterloo, IA  50701-5100</t>
  </si>
  <si>
    <t>Power Solutions Int'l</t>
  </si>
  <si>
    <t>PSI 8.8CAC  (Nat Gas)</t>
  </si>
  <si>
    <t>C7.1 (125 KWe)</t>
  </si>
  <si>
    <t>C7.1 (150 KWe)</t>
  </si>
  <si>
    <t>C7.1 (175 KWe)</t>
  </si>
  <si>
    <t>229 BHP</t>
  </si>
  <si>
    <t>247 BHP</t>
  </si>
  <si>
    <t>280 BHP</t>
  </si>
  <si>
    <t>QSB7-G9 Tier 4F (w/ DOC &amp; SCR)</t>
  </si>
  <si>
    <t>QSK23-G7 with S250 DPF</t>
  </si>
  <si>
    <t>194 BHP</t>
  </si>
  <si>
    <t>QST30-G5 with S250 DPF</t>
  </si>
  <si>
    <t>QSK60-G6 with D250 DPF</t>
  </si>
  <si>
    <t>QSK50-G5 with D250 DPF</t>
  </si>
  <si>
    <t>C4.4 (100 KWe)</t>
  </si>
  <si>
    <t>161 BHP</t>
  </si>
  <si>
    <t>C4.4 (80 KWe)</t>
  </si>
  <si>
    <t>132 BHP</t>
  </si>
  <si>
    <t>C13 (350 KWe)</t>
  </si>
  <si>
    <t>C13 (400 KWe)</t>
  </si>
  <si>
    <t>C4.4 (40/50/60 KWe)</t>
  </si>
  <si>
    <t>QSL9-G9 Tier 4F (w/ DOC &amp; SCR)</t>
  </si>
  <si>
    <t>433 BHP</t>
  </si>
  <si>
    <t>673 BHP</t>
  </si>
  <si>
    <t>E21.9MSN0502A0 (Nat Gas)</t>
  </si>
  <si>
    <t>E21.9MSN0502A2 (Nat Gas)</t>
  </si>
  <si>
    <t>KDI3404TCR/70G</t>
  </si>
  <si>
    <t>94 BHP</t>
  </si>
  <si>
    <t>Phone (909) 396-3293</t>
  </si>
  <si>
    <t>cchang@aqmd.gov</t>
  </si>
  <si>
    <t>16V2000G86S</t>
  </si>
  <si>
    <t xml:space="preserve">Liebherr Machines Bulle SA  </t>
  </si>
  <si>
    <t xml:space="preserve">Liebherr USA Co. </t>
  </si>
  <si>
    <t>Liebherr</t>
  </si>
  <si>
    <t xml:space="preserve">1465 Woodland Dr. </t>
  </si>
  <si>
    <t>Saline, MI 48176</t>
  </si>
  <si>
    <t>Andreas Schilling</t>
  </si>
  <si>
    <t>Director, Components Division</t>
  </si>
  <si>
    <t>(734) 944-5941</t>
  </si>
  <si>
    <t>andreas.schilling@liebherr.com</t>
  </si>
  <si>
    <t>2353 BHP</t>
  </si>
  <si>
    <t>1195 BHP</t>
  </si>
  <si>
    <t>D9620 A7-02 1755KW</t>
  </si>
  <si>
    <t>1367 BHP</t>
  </si>
  <si>
    <t>1494 BHP</t>
  </si>
  <si>
    <t>2218 BHP</t>
  </si>
  <si>
    <t>1865 BHP</t>
  </si>
  <si>
    <t>D9620 A7-02 1910KW</t>
  </si>
  <si>
    <t>D9612 A7-02 891KW</t>
  </si>
  <si>
    <t>D9612 A7-02 1019KW</t>
  </si>
  <si>
    <t>D9612 A7-02 1114KW</t>
  </si>
  <si>
    <t>D9620 A7-02 1654KW</t>
  </si>
  <si>
    <t>D9620 A7-02 1391KW</t>
  </si>
  <si>
    <t>Susan Tsai, Sr. Air Quality Engineer</t>
  </si>
  <si>
    <t>Phone (909) 396-2529</t>
  </si>
  <si>
    <t>stsai@aqmd.gov</t>
  </si>
  <si>
    <t>Mitsubishi Turbocharger and Engine America, Inc.</t>
  </si>
  <si>
    <t>Two Pierce Place, 11th floor</t>
  </si>
  <si>
    <t>Itasca, Illinois 60143</t>
  </si>
  <si>
    <t>E08.9GSN111A1 (Nat Gas)</t>
  </si>
  <si>
    <t>153 BHP</t>
  </si>
  <si>
    <t>142 BHP</t>
  </si>
  <si>
    <t>E08.9MSN116A1 (Nat Gas)</t>
  </si>
  <si>
    <t>E08.9GSV106A0 (LPG)</t>
  </si>
  <si>
    <t>Nishant Sharma, Rugulatory Engineering Manager</t>
  </si>
  <si>
    <t>(920) 457-4441 x72690</t>
  </si>
  <si>
    <t>nishant.sharma@kohler.com</t>
  </si>
  <si>
    <t>113.6 BHP</t>
  </si>
  <si>
    <t>689 BHP</t>
  </si>
  <si>
    <t>P.O. Box 226789</t>
  </si>
  <si>
    <t>Los Angeles, California  90022-0489</t>
  </si>
  <si>
    <t>(562) 463-6013</t>
  </si>
  <si>
    <t>KD27V12 (891 KW)</t>
  </si>
  <si>
    <t>KD27V12 (1019 KW)</t>
  </si>
  <si>
    <t>KD27V12 (1114 KW)</t>
  </si>
  <si>
    <t>KD45V20 (1391 KW)</t>
  </si>
  <si>
    <t>KD45V20 (1654 KW)</t>
  </si>
  <si>
    <t>KD45V20 (1755 KW)</t>
  </si>
  <si>
    <t>KD45V20 (1910 KW)</t>
  </si>
  <si>
    <t>KD62V12 (2700 KW)</t>
  </si>
  <si>
    <t>KD62V12 (2500 KW)</t>
  </si>
  <si>
    <t>KD62V12 (2180 KW)</t>
  </si>
  <si>
    <t>3621 BHP</t>
  </si>
  <si>
    <t>3512C DITA (1500 KWe)</t>
  </si>
  <si>
    <t>4043 BHP</t>
  </si>
  <si>
    <t>3516E (2750 KWe)</t>
  </si>
  <si>
    <t>3512C (1750 KWe)</t>
  </si>
  <si>
    <t>2584 BHP</t>
  </si>
  <si>
    <t>C-32 (1250 KWe)</t>
  </si>
  <si>
    <t>1829 BHP</t>
  </si>
  <si>
    <t>QSB5-G6</t>
  </si>
  <si>
    <t>208 BHP</t>
  </si>
  <si>
    <t>QSB5-G13</t>
  </si>
  <si>
    <t>173 BHP</t>
  </si>
  <si>
    <t>127.6 BHP</t>
  </si>
  <si>
    <t>E33.9MSN677A0 (Nat Gas)</t>
  </si>
  <si>
    <t>908 BHP</t>
  </si>
  <si>
    <t xml:space="preserve">660 Bettis Academy Rd. </t>
  </si>
  <si>
    <t>Graniteville, SC 29829</t>
  </si>
  <si>
    <t>10V1600G70S</t>
  </si>
  <si>
    <t>KD83V16 (3490 KW)</t>
  </si>
  <si>
    <t>KD83V16 (3230 KW)</t>
  </si>
  <si>
    <t>KD83V16 (3010 KW)</t>
  </si>
  <si>
    <t>4331 BHP</t>
  </si>
  <si>
    <t>KD36V16 (1391 KW)</t>
  </si>
  <si>
    <t>KD36V16 (1450 KW)</t>
  </si>
  <si>
    <t>1944 BHP</t>
  </si>
  <si>
    <t>777.12 BHP</t>
  </si>
  <si>
    <t>624 BHP</t>
  </si>
  <si>
    <t>377 BHP</t>
  </si>
  <si>
    <t>193.107 BHP</t>
  </si>
  <si>
    <t>147.78 BHP</t>
  </si>
  <si>
    <t>230.4 BHP</t>
  </si>
  <si>
    <t>535 BHP</t>
  </si>
  <si>
    <t>1077 BHP</t>
  </si>
  <si>
    <t>692 BHP</t>
  </si>
  <si>
    <t>621 BHP</t>
  </si>
  <si>
    <t>E25.8MSN580A4 (Nat Gas)</t>
  </si>
  <si>
    <t>E21.9MSN474A6 (Nat Gas)</t>
  </si>
  <si>
    <t>E14.2MSN227A2 (Nat Gas)</t>
  </si>
  <si>
    <t>E14.2MSN279A2 (Nat Gas)</t>
  </si>
  <si>
    <t>E14.2MSN343A2 (Nat Gas)</t>
  </si>
  <si>
    <t>E14.2MSN227A3 (Nat Gas)</t>
  </si>
  <si>
    <t>E14.2MSN279A3 (Nat Gas)</t>
  </si>
  <si>
    <t>E14.2MSN343A3 (Nat Gas)</t>
  </si>
  <si>
    <t>E08.9MSN170A0 (Nat Gas)</t>
  </si>
  <si>
    <t>E08.9GDV110A1 (Nat Gas)</t>
  </si>
  <si>
    <t>E08.9MDV170A1 (Nat Gas)</t>
  </si>
  <si>
    <t>F08.9MSV169A0 (Nat Gas)</t>
  </si>
  <si>
    <t>E21.9MSN0502A6 (Nat Gas)</t>
  </si>
  <si>
    <t>E21.9MSN0502A7 (Nat Gas)</t>
  </si>
  <si>
    <t>E33.9MSN803A0 (Nat Gas)</t>
  </si>
  <si>
    <t>E21.9MSN0502A4 (Nat Gas)</t>
  </si>
  <si>
    <t>E21.9MSN0502A5 (Nat Gas)</t>
  </si>
  <si>
    <t>E25.8MSN580A5 (Nat Gas)</t>
  </si>
  <si>
    <t>E21.9MSN474A4 (Nat Gas)</t>
  </si>
  <si>
    <t>E21.9MSN474A5 (Nat Gas)</t>
  </si>
  <si>
    <t>Nidhi Dobbala</t>
  </si>
  <si>
    <t>(313) 318-4356</t>
  </si>
  <si>
    <t>nidhi.dobbala@mtu-online.com</t>
  </si>
  <si>
    <t>3058 BHP</t>
  </si>
  <si>
    <t>2038 BHP</t>
  </si>
  <si>
    <t>2709 BHP</t>
  </si>
  <si>
    <t>3339 BHP</t>
  </si>
  <si>
    <t>12V4000G14S</t>
  </si>
  <si>
    <t>12V4000G24S</t>
  </si>
  <si>
    <t>12V4000G74S</t>
  </si>
  <si>
    <t>12V4000G84S</t>
  </si>
  <si>
    <t>16V4000G14S</t>
  </si>
  <si>
    <t>16V4000G24S</t>
  </si>
  <si>
    <t>20V4000G64S</t>
  </si>
  <si>
    <t>20V4000G44S</t>
  </si>
  <si>
    <t>16V4000G74S</t>
  </si>
  <si>
    <t>20V4000G94S</t>
  </si>
  <si>
    <t>20V4000G74S</t>
  </si>
  <si>
    <t>20V4000G24S</t>
  </si>
  <si>
    <t>20V4000G14S</t>
  </si>
  <si>
    <t>16V4000G84S</t>
  </si>
  <si>
    <t>16V4000G94S</t>
  </si>
  <si>
    <t>1194 BHP</t>
  </si>
  <si>
    <t>21.9BFTA-600 (BI-FUEL Nat.Gas/Diesel, Compressin engine)</t>
  </si>
  <si>
    <t>Sharon Ernest, Sr. Emissions Engineer</t>
  </si>
  <si>
    <t>Sharon.Ernest@generac.com</t>
  </si>
  <si>
    <t>262-544-4811 x 2746</t>
  </si>
  <si>
    <t>CJ Chang, Air Quality Engineer II</t>
  </si>
  <si>
    <t>Karl Lany, Montrose Environmental (Consultant)</t>
  </si>
  <si>
    <t>klany@montrose-env.com</t>
  </si>
  <si>
    <t>1631 E. St. Andrew Place, Santa Ana, CA 92705</t>
  </si>
  <si>
    <t>Mark McCurdy</t>
  </si>
  <si>
    <t>Manager – Regulatory, Power Systems</t>
  </si>
  <si>
    <t>(920) 457-4441 x33263</t>
  </si>
  <si>
    <t>Mark.McCurdy@kohler.com</t>
  </si>
  <si>
    <t>444 Highland Drive, Mail Stop 072</t>
  </si>
  <si>
    <t>Appl. # or CEP #</t>
  </si>
  <si>
    <t>609 BHP</t>
  </si>
  <si>
    <t>539 BHP</t>
  </si>
  <si>
    <t>C-18 (750 KWe)</t>
  </si>
  <si>
    <t>1112 BHP</t>
  </si>
  <si>
    <r>
      <t xml:space="preserve">Certified ICE-EMERGENCY GENERATORS </t>
    </r>
    <r>
      <rPr>
        <b/>
        <sz val="14"/>
        <color indexed="10"/>
        <rFont val="Arial"/>
        <family val="2"/>
      </rPr>
      <t>(Updated May 3, 2019)</t>
    </r>
  </si>
  <si>
    <t>NOx**</t>
  </si>
  <si>
    <t>HC + NOx**</t>
  </si>
  <si>
    <t>CO**</t>
  </si>
  <si>
    <t>PM**</t>
  </si>
  <si>
    <t>KTA19G (Nat Gas) (lean burn)</t>
  </si>
  <si>
    <t>QSJ5.9G-G3 (Nat Gas) (70 KWe) (lean burn)</t>
  </si>
  <si>
    <t>QSJ5.9G-G3 (Nat Gas) (80 KWe) (lean burn)</t>
  </si>
  <si>
    <t>6.8DFN-70 (Gas/LPG)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</si>
</sst>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9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6"/>
      <color indexed="5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u/>
      <sz val="10"/>
      <color indexed="12"/>
      <name val="Arial"/>
      <family val="2"/>
    </font>
    <font>
      <b/>
      <sz val="14"/>
      <color indexed="12"/>
      <name val="Arial"/>
      <family val="2"/>
    </font>
    <font>
      <b/>
      <strike/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i/>
      <sz val="14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7" fillId="0" borderId="0" xfId="0" applyFont="1" applyFill="1"/>
    <xf numFmtId="0" fontId="0" fillId="0" borderId="0" xfId="0" applyFill="1"/>
    <xf numFmtId="0" fontId="9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 wrapText="1"/>
    </xf>
    <xf numFmtId="0" fontId="13" fillId="0" borderId="0" xfId="0" applyFont="1"/>
    <xf numFmtId="0" fontId="14" fillId="0" borderId="0" xfId="0" applyFont="1"/>
    <xf numFmtId="0" fontId="5" fillId="0" borderId="0" xfId="0" applyFont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7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7" fillId="0" borderId="1" xfId="0" applyFont="1" applyFill="1" applyBorder="1"/>
    <xf numFmtId="0" fontId="6" fillId="2" borderId="1" xfId="0" applyFont="1" applyFill="1" applyBorder="1"/>
    <xf numFmtId="0" fontId="9" fillId="0" borderId="1" xfId="0" applyFont="1" applyBorder="1"/>
    <xf numFmtId="0" fontId="7" fillId="0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" fillId="0" borderId="1" xfId="0" applyFont="1" applyBorder="1"/>
    <xf numFmtId="0" fontId="8" fillId="2" borderId="1" xfId="0" applyFont="1" applyFill="1" applyBorder="1"/>
    <xf numFmtId="0" fontId="7" fillId="2" borderId="2" xfId="0" applyFont="1" applyFill="1" applyBorder="1"/>
    <xf numFmtId="14" fontId="7" fillId="2" borderId="2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1" fillId="0" borderId="0" xfId="0" applyFont="1" applyFill="1"/>
    <xf numFmtId="0" fontId="14" fillId="0" borderId="0" xfId="0" applyFont="1" applyFill="1" applyBorder="1"/>
    <xf numFmtId="0" fontId="14" fillId="0" borderId="0" xfId="0" applyFont="1" applyBorder="1"/>
    <xf numFmtId="0" fontId="6" fillId="0" borderId="0" xfId="0" applyFont="1" applyBorder="1"/>
    <xf numFmtId="0" fontId="19" fillId="0" borderId="0" xfId="1" applyFont="1" applyBorder="1" applyAlignment="1" applyProtection="1"/>
    <xf numFmtId="0" fontId="1" fillId="0" borderId="1" xfId="0" applyFont="1" applyFill="1" applyBorder="1"/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1" applyFont="1" applyBorder="1" applyAlignment="1" applyProtection="1">
      <alignment horizontal="left"/>
    </xf>
    <xf numFmtId="1" fontId="7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4" fillId="0" borderId="5" xfId="0" applyFont="1" applyBorder="1"/>
    <xf numFmtId="0" fontId="14" fillId="0" borderId="1" xfId="0" applyFont="1" applyBorder="1"/>
    <xf numFmtId="0" fontId="1" fillId="0" borderId="6" xfId="0" applyFont="1" applyFill="1" applyBorder="1"/>
    <xf numFmtId="0" fontId="17" fillId="0" borderId="1" xfId="1" applyFont="1" applyBorder="1" applyAlignment="1" applyProtection="1"/>
    <xf numFmtId="0" fontId="17" fillId="0" borderId="6" xfId="1" applyFont="1" applyBorder="1" applyAlignment="1" applyProtection="1"/>
    <xf numFmtId="0" fontId="1" fillId="2" borderId="1" xfId="0" applyFont="1" applyFill="1" applyBorder="1"/>
    <xf numFmtId="0" fontId="16" fillId="0" borderId="1" xfId="1" applyFont="1" applyBorder="1" applyAlignment="1" applyProtection="1"/>
    <xf numFmtId="0" fontId="18" fillId="0" borderId="1" xfId="1" applyFont="1" applyBorder="1" applyAlignment="1" applyProtection="1"/>
    <xf numFmtId="0" fontId="16" fillId="0" borderId="1" xfId="1" applyFont="1" applyFill="1" applyBorder="1" applyAlignment="1" applyProtection="1"/>
    <xf numFmtId="0" fontId="15" fillId="0" borderId="1" xfId="1" applyFont="1" applyBorder="1" applyAlignment="1" applyProtection="1"/>
    <xf numFmtId="0" fontId="16" fillId="0" borderId="1" xfId="1" applyFont="1" applyBorder="1" applyAlignment="1" applyProtection="1">
      <alignment horizontal="left"/>
    </xf>
    <xf numFmtId="0" fontId="14" fillId="0" borderId="1" xfId="0" applyFont="1" applyBorder="1" applyAlignment="1">
      <alignment horizontal="left"/>
    </xf>
    <xf numFmtId="0" fontId="17" fillId="0" borderId="1" xfId="1" applyFont="1" applyBorder="1" applyAlignment="1" applyProtection="1">
      <alignment horizontal="left"/>
    </xf>
    <xf numFmtId="0" fontId="14" fillId="0" borderId="1" xfId="0" applyFont="1" applyFill="1" applyBorder="1"/>
    <xf numFmtId="0" fontId="17" fillId="0" borderId="1" xfId="1" applyFont="1" applyFill="1" applyBorder="1" applyAlignment="1" applyProtection="1"/>
    <xf numFmtId="0" fontId="21" fillId="0" borderId="0" xfId="1" applyFont="1" applyBorder="1" applyAlignment="1" applyProtection="1"/>
    <xf numFmtId="0" fontId="1" fillId="0" borderId="0" xfId="0" applyFont="1"/>
    <xf numFmtId="2" fontId="0" fillId="0" borderId="0" xfId="0" applyNumberFormat="1" applyAlignment="1">
      <alignment horizontal="center"/>
    </xf>
    <xf numFmtId="2" fontId="12" fillId="0" borderId="4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12" fillId="0" borderId="4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0" fillId="2" borderId="1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14" fontId="0" fillId="0" borderId="0" xfId="0" applyNumberFormat="1" applyFill="1" applyAlignment="1">
      <alignment horizontal="center"/>
    </xf>
    <xf numFmtId="0" fontId="25" fillId="0" borderId="1" xfId="0" applyFont="1" applyBorder="1"/>
    <xf numFmtId="0" fontId="1" fillId="3" borderId="1" xfId="0" applyFont="1" applyFill="1" applyBorder="1"/>
    <xf numFmtId="2" fontId="0" fillId="0" borderId="8" xfId="0" applyNumberForma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7" fillId="0" borderId="6" xfId="1" applyFont="1" applyFill="1" applyBorder="1" applyAlignment="1" applyProtection="1"/>
    <xf numFmtId="0" fontId="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17" fillId="3" borderId="1" xfId="1" applyFont="1" applyFill="1" applyBorder="1" applyAlignment="1" applyProtection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17" fillId="3" borderId="6" xfId="1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8" xfId="0" applyNumberForma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3" borderId="6" xfId="1" applyFill="1" applyBorder="1" applyAlignment="1" applyProtection="1"/>
    <xf numFmtId="2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165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2" fillId="0" borderId="6" xfId="1" applyBorder="1" applyAlignment="1" applyProtection="1"/>
    <xf numFmtId="0" fontId="1" fillId="0" borderId="10" xfId="0" applyFont="1" applyFill="1" applyBorder="1"/>
    <xf numFmtId="0" fontId="0" fillId="0" borderId="10" xfId="0" applyBorder="1"/>
    <xf numFmtId="0" fontId="14" fillId="0" borderId="10" xfId="0" applyFont="1" applyBorder="1"/>
    <xf numFmtId="0" fontId="6" fillId="0" borderId="10" xfId="0" applyFont="1" applyBorder="1"/>
    <xf numFmtId="0" fontId="6" fillId="0" borderId="10" xfId="0" applyFont="1" applyFill="1" applyBorder="1"/>
    <xf numFmtId="0" fontId="6" fillId="0" borderId="10" xfId="0" applyFont="1" applyFill="1" applyBorder="1" applyAlignment="1">
      <alignment horizontal="left"/>
    </xf>
    <xf numFmtId="0" fontId="20" fillId="3" borderId="4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0" fontId="26" fillId="4" borderId="0" xfId="0" applyFont="1" applyFill="1" applyAlignment="1">
      <alignment horizontal="left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ibbentravism@johndeere.com" TargetMode="External"/><Relationship Id="rId13" Type="http://schemas.openxmlformats.org/officeDocument/2006/relationships/hyperlink" Target="mailto:stsai@aqmd.gov" TargetMode="External"/><Relationship Id="rId18" Type="http://schemas.openxmlformats.org/officeDocument/2006/relationships/hyperlink" Target="mailto:nishant.sharma@kohler.com" TargetMode="External"/><Relationship Id="rId3" Type="http://schemas.openxmlformats.org/officeDocument/2006/relationships/hyperlink" Target="mailto:tom.s.golnick@cummins.com" TargetMode="External"/><Relationship Id="rId21" Type="http://schemas.openxmlformats.org/officeDocument/2006/relationships/comments" Target="../comments1.xml"/><Relationship Id="rId7" Type="http://schemas.openxmlformats.org/officeDocument/2006/relationships/hyperlink" Target="mailto:forrest.hooper@volvo.com" TargetMode="External"/><Relationship Id="rId12" Type="http://schemas.openxmlformats.org/officeDocument/2006/relationships/hyperlink" Target="mailto:andreas.schilling@liebherr.com" TargetMode="External"/><Relationship Id="rId17" Type="http://schemas.openxmlformats.org/officeDocument/2006/relationships/hyperlink" Target="mailto:Sharon.Ernest@generac.com" TargetMode="External"/><Relationship Id="rId2" Type="http://schemas.openxmlformats.org/officeDocument/2006/relationships/hyperlink" Target="mailto:paul.n.ohara@cummins.com" TargetMode="External"/><Relationship Id="rId16" Type="http://schemas.openxmlformats.org/officeDocument/2006/relationships/hyperlink" Target="mailto:ChrisC@yalechase.com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ericj@johnson-power.com" TargetMode="External"/><Relationship Id="rId6" Type="http://schemas.openxmlformats.org/officeDocument/2006/relationships/hyperlink" Target="mailto:dan.ponder@tognum.com" TargetMode="External"/><Relationship Id="rId11" Type="http://schemas.openxmlformats.org/officeDocument/2006/relationships/hyperlink" Target="mailto:dan.ponder@tognum.com" TargetMode="External"/><Relationship Id="rId5" Type="http://schemas.openxmlformats.org/officeDocument/2006/relationships/hyperlink" Target="mailto:bob.nehlsen@valleypsi.com" TargetMode="External"/><Relationship Id="rId15" Type="http://schemas.openxmlformats.org/officeDocument/2006/relationships/hyperlink" Target="mailto:nidhi.dobbala@mtu-online.com" TargetMode="External"/><Relationship Id="rId10" Type="http://schemas.openxmlformats.org/officeDocument/2006/relationships/hyperlink" Target="mailto:cchang@aqmd.gov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Francis.seymour_Jr@daimler.com" TargetMode="External"/><Relationship Id="rId9" Type="http://schemas.openxmlformats.org/officeDocument/2006/relationships/hyperlink" Target="mailto:saeed.abolhasani@mtu-online.com" TargetMode="External"/><Relationship Id="rId14" Type="http://schemas.openxmlformats.org/officeDocument/2006/relationships/hyperlink" Target="mailto:sayele@mitsubishi-engin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9"/>
  <sheetViews>
    <sheetView tabSelected="1" zoomScale="70" zoomScaleNormal="70" workbookViewId="0">
      <selection activeCell="A3" sqref="A3"/>
    </sheetView>
  </sheetViews>
  <sheetFormatPr defaultColWidth="22.7109375" defaultRowHeight="12.75" x14ac:dyDescent="0.2"/>
  <cols>
    <col min="1" max="1" width="43.85546875" customWidth="1"/>
    <col min="2" max="2" width="22.7109375" style="45" customWidth="1"/>
    <col min="3" max="3" width="49.28515625" customWidth="1"/>
    <col min="4" max="4" width="28.140625" style="45" bestFit="1" customWidth="1"/>
    <col min="5" max="5" width="22.7109375" style="45" customWidth="1"/>
    <col min="6" max="6" width="22.7109375" style="122" customWidth="1"/>
    <col min="7" max="7" width="22.7109375" style="123" customWidth="1"/>
    <col min="8" max="8" width="8.7109375" style="93" customWidth="1"/>
    <col min="9" max="9" width="9.28515625" style="93" customWidth="1"/>
    <col min="10" max="10" width="16.5703125" style="93" customWidth="1"/>
    <col min="11" max="11" width="8.7109375" style="93" customWidth="1"/>
    <col min="12" max="12" width="7" style="45" customWidth="1"/>
  </cols>
  <sheetData>
    <row r="1" spans="1:12" ht="18" x14ac:dyDescent="0.25">
      <c r="C1" s="1" t="s">
        <v>95</v>
      </c>
    </row>
    <row r="2" spans="1:12" ht="18" x14ac:dyDescent="0.25">
      <c r="C2" s="1" t="s">
        <v>716</v>
      </c>
      <c r="D2" s="75"/>
    </row>
    <row r="3" spans="1:12" x14ac:dyDescent="0.2">
      <c r="C3" s="10" t="s">
        <v>0</v>
      </c>
    </row>
    <row r="4" spans="1:12" ht="18.75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</row>
    <row r="5" spans="1:12" s="9" customFormat="1" ht="15.75" thickBot="1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1:12" s="11" customFormat="1" ht="21.75" thickTop="1" thickBot="1" x14ac:dyDescent="0.35">
      <c r="A6" s="29" t="s">
        <v>1</v>
      </c>
      <c r="B6" s="42" t="s">
        <v>142</v>
      </c>
      <c r="C6" s="42" t="s">
        <v>2</v>
      </c>
      <c r="D6" s="43" t="s">
        <v>476</v>
      </c>
      <c r="E6" s="191" t="s">
        <v>711</v>
      </c>
      <c r="F6" s="124" t="s">
        <v>3</v>
      </c>
      <c r="G6" s="44" t="s">
        <v>4</v>
      </c>
      <c r="H6" s="94" t="s">
        <v>235</v>
      </c>
      <c r="I6" s="94" t="s">
        <v>717</v>
      </c>
      <c r="J6" s="94" t="s">
        <v>718</v>
      </c>
      <c r="K6" s="94" t="s">
        <v>719</v>
      </c>
      <c r="L6" s="95" t="s">
        <v>720</v>
      </c>
    </row>
    <row r="7" spans="1:12" ht="13.5" thickTop="1" x14ac:dyDescent="0.2">
      <c r="A7" s="76" t="s">
        <v>5</v>
      </c>
      <c r="B7" s="47" t="s">
        <v>6</v>
      </c>
      <c r="C7" s="32" t="s">
        <v>502</v>
      </c>
      <c r="D7" s="66" t="s">
        <v>407</v>
      </c>
      <c r="E7" s="46">
        <v>544534</v>
      </c>
      <c r="F7" s="125">
        <v>43830</v>
      </c>
      <c r="G7" s="130" t="s">
        <v>509</v>
      </c>
      <c r="H7" s="96">
        <v>0.22</v>
      </c>
      <c r="I7" s="96">
        <v>2.87</v>
      </c>
      <c r="J7" s="96">
        <f>H7+I7</f>
        <v>3.0900000000000003</v>
      </c>
      <c r="K7" s="96">
        <v>1.25</v>
      </c>
      <c r="L7" s="97">
        <v>0.13</v>
      </c>
    </row>
    <row r="8" spans="1:12" x14ac:dyDescent="0.2">
      <c r="A8" s="77" t="s">
        <v>118</v>
      </c>
      <c r="B8" s="46" t="s">
        <v>6</v>
      </c>
      <c r="C8" s="32" t="s">
        <v>500</v>
      </c>
      <c r="D8" s="65" t="s">
        <v>192</v>
      </c>
      <c r="E8" s="46">
        <v>482670</v>
      </c>
      <c r="F8" s="125">
        <v>43830</v>
      </c>
      <c r="G8" s="130" t="s">
        <v>509</v>
      </c>
      <c r="H8" s="96">
        <v>0.14000000000000001</v>
      </c>
      <c r="I8" s="96">
        <v>2.61</v>
      </c>
      <c r="J8" s="96">
        <f t="shared" ref="J8:J43" si="0">H8+I8</f>
        <v>2.75</v>
      </c>
      <c r="K8" s="96">
        <v>0.97</v>
      </c>
      <c r="L8" s="97">
        <v>0.13</v>
      </c>
    </row>
    <row r="9" spans="1:12" x14ac:dyDescent="0.2">
      <c r="A9" s="77"/>
      <c r="B9" s="46" t="s">
        <v>6</v>
      </c>
      <c r="C9" s="32" t="s">
        <v>499</v>
      </c>
      <c r="D9" s="65" t="s">
        <v>117</v>
      </c>
      <c r="E9" s="46">
        <v>472638</v>
      </c>
      <c r="F9" s="125">
        <v>43830</v>
      </c>
      <c r="G9" s="130" t="s">
        <v>509</v>
      </c>
      <c r="H9" s="96">
        <v>0.09</v>
      </c>
      <c r="I9" s="96">
        <v>2.6</v>
      </c>
      <c r="J9" s="96">
        <f t="shared" si="0"/>
        <v>2.69</v>
      </c>
      <c r="K9" s="96">
        <v>1.34</v>
      </c>
      <c r="L9" s="97">
        <v>0.13</v>
      </c>
    </row>
    <row r="10" spans="1:12" x14ac:dyDescent="0.2">
      <c r="A10" s="149" t="s">
        <v>607</v>
      </c>
      <c r="B10" s="48" t="s">
        <v>14</v>
      </c>
      <c r="C10" s="155" t="s">
        <v>116</v>
      </c>
      <c r="D10" s="156" t="s">
        <v>117</v>
      </c>
      <c r="E10" s="48">
        <v>457877</v>
      </c>
      <c r="F10" s="157">
        <v>43830</v>
      </c>
      <c r="G10" s="158" t="s">
        <v>509</v>
      </c>
      <c r="H10" s="159">
        <v>7.0000000000000007E-2</v>
      </c>
      <c r="I10" s="159">
        <v>2.62</v>
      </c>
      <c r="J10" s="159">
        <f t="shared" si="0"/>
        <v>2.69</v>
      </c>
      <c r="K10" s="159">
        <v>1.34</v>
      </c>
      <c r="L10" s="98">
        <v>0.11</v>
      </c>
    </row>
    <row r="11" spans="1:12" x14ac:dyDescent="0.2">
      <c r="A11" s="149" t="s">
        <v>608</v>
      </c>
      <c r="B11" s="160" t="s">
        <v>6</v>
      </c>
      <c r="C11" s="161" t="s">
        <v>540</v>
      </c>
      <c r="D11" s="156" t="s">
        <v>543</v>
      </c>
      <c r="E11" s="48">
        <v>585257</v>
      </c>
      <c r="F11" s="157">
        <v>43830</v>
      </c>
      <c r="G11" s="158" t="s">
        <v>509</v>
      </c>
      <c r="H11" s="159">
        <v>0.14000000000000001</v>
      </c>
      <c r="I11" s="159">
        <v>2.61</v>
      </c>
      <c r="J11" s="159">
        <f>H11+I11</f>
        <v>2.75</v>
      </c>
      <c r="K11" s="159">
        <v>0.75</v>
      </c>
      <c r="L11" s="98">
        <v>0.1</v>
      </c>
    </row>
    <row r="12" spans="1:12" x14ac:dyDescent="0.2">
      <c r="A12" s="149" t="s">
        <v>346</v>
      </c>
      <c r="B12" s="160" t="s">
        <v>6</v>
      </c>
      <c r="C12" s="161" t="s">
        <v>541</v>
      </c>
      <c r="D12" s="156" t="s">
        <v>544</v>
      </c>
      <c r="E12" s="48">
        <v>585258</v>
      </c>
      <c r="F12" s="157">
        <v>43830</v>
      </c>
      <c r="G12" s="158" t="s">
        <v>509</v>
      </c>
      <c r="H12" s="159">
        <v>0.14000000000000001</v>
      </c>
      <c r="I12" s="159">
        <v>2.61</v>
      </c>
      <c r="J12" s="159">
        <f>H12+I12</f>
        <v>2.75</v>
      </c>
      <c r="K12" s="159">
        <v>0.75</v>
      </c>
      <c r="L12" s="98">
        <v>0.1</v>
      </c>
    </row>
    <row r="13" spans="1:12" x14ac:dyDescent="0.2">
      <c r="A13" s="149" t="s">
        <v>609</v>
      </c>
      <c r="B13" s="160" t="s">
        <v>6</v>
      </c>
      <c r="C13" s="161" t="s">
        <v>542</v>
      </c>
      <c r="D13" s="156" t="s">
        <v>545</v>
      </c>
      <c r="E13" s="48">
        <v>585259</v>
      </c>
      <c r="F13" s="157">
        <v>43830</v>
      </c>
      <c r="G13" s="158" t="s">
        <v>509</v>
      </c>
      <c r="H13" s="159">
        <v>0.14000000000000001</v>
      </c>
      <c r="I13" s="159">
        <v>2.61</v>
      </c>
      <c r="J13" s="159">
        <f>H13+I13</f>
        <v>2.75</v>
      </c>
      <c r="K13" s="159">
        <v>0.75</v>
      </c>
      <c r="L13" s="98">
        <v>0.1</v>
      </c>
    </row>
    <row r="14" spans="1:12" x14ac:dyDescent="0.2">
      <c r="A14" s="149"/>
      <c r="B14" s="160" t="s">
        <v>6</v>
      </c>
      <c r="C14" s="161" t="s">
        <v>503</v>
      </c>
      <c r="D14" s="156" t="s">
        <v>37</v>
      </c>
      <c r="E14" s="48">
        <v>567863</v>
      </c>
      <c r="F14" s="157">
        <v>43830</v>
      </c>
      <c r="G14" s="158" t="s">
        <v>509</v>
      </c>
      <c r="H14" s="159">
        <v>0.14000000000000001</v>
      </c>
      <c r="I14" s="159">
        <v>2.61</v>
      </c>
      <c r="J14" s="159">
        <f t="shared" si="0"/>
        <v>2.75</v>
      </c>
      <c r="K14" s="159">
        <v>0.75</v>
      </c>
      <c r="L14" s="98">
        <v>0.1</v>
      </c>
    </row>
    <row r="15" spans="1:12" x14ac:dyDescent="0.2">
      <c r="A15" s="149"/>
      <c r="B15" s="48" t="s">
        <v>6</v>
      </c>
      <c r="C15" s="161" t="s">
        <v>501</v>
      </c>
      <c r="D15" s="162" t="s">
        <v>272</v>
      </c>
      <c r="E15" s="48">
        <v>514974</v>
      </c>
      <c r="F15" s="157">
        <v>43830</v>
      </c>
      <c r="G15" s="158" t="s">
        <v>509</v>
      </c>
      <c r="H15" s="159">
        <v>0.43</v>
      </c>
      <c r="I15" s="159">
        <v>2.33</v>
      </c>
      <c r="J15" s="159">
        <f t="shared" si="0"/>
        <v>2.7600000000000002</v>
      </c>
      <c r="K15" s="159">
        <v>0.97</v>
      </c>
      <c r="L15" s="98">
        <v>0.1</v>
      </c>
    </row>
    <row r="16" spans="1:12" x14ac:dyDescent="0.2">
      <c r="A16" s="149"/>
      <c r="B16" s="48" t="s">
        <v>6</v>
      </c>
      <c r="C16" s="161" t="s">
        <v>440</v>
      </c>
      <c r="D16" s="162" t="s">
        <v>96</v>
      </c>
      <c r="E16" s="48">
        <v>455162</v>
      </c>
      <c r="F16" s="157">
        <v>43830</v>
      </c>
      <c r="G16" s="158" t="s">
        <v>509</v>
      </c>
      <c r="H16" s="159">
        <v>0.27</v>
      </c>
      <c r="I16" s="159">
        <v>2.4900000000000002</v>
      </c>
      <c r="J16" s="159">
        <f t="shared" si="0"/>
        <v>2.7600000000000002</v>
      </c>
      <c r="K16" s="159">
        <v>2.31</v>
      </c>
      <c r="L16" s="98">
        <v>0.11</v>
      </c>
    </row>
    <row r="17" spans="1:12" x14ac:dyDescent="0.2">
      <c r="A17" s="163" t="s">
        <v>449</v>
      </c>
      <c r="B17" s="48" t="s">
        <v>6</v>
      </c>
      <c r="C17" s="161" t="s">
        <v>441</v>
      </c>
      <c r="D17" s="162" t="s">
        <v>97</v>
      </c>
      <c r="E17" s="48">
        <v>455163</v>
      </c>
      <c r="F17" s="157">
        <v>43830</v>
      </c>
      <c r="G17" s="158" t="s">
        <v>509</v>
      </c>
      <c r="H17" s="159">
        <v>0.16</v>
      </c>
      <c r="I17" s="159">
        <v>2.75</v>
      </c>
      <c r="J17" s="159">
        <f t="shared" si="0"/>
        <v>2.91</v>
      </c>
      <c r="K17" s="159">
        <v>2.4500000000000002</v>
      </c>
      <c r="L17" s="98">
        <v>0.11799999999999999</v>
      </c>
    </row>
    <row r="18" spans="1:12" x14ac:dyDescent="0.2">
      <c r="A18" s="164" t="s">
        <v>448</v>
      </c>
      <c r="B18" s="160" t="s">
        <v>6</v>
      </c>
      <c r="C18" s="161" t="s">
        <v>420</v>
      </c>
      <c r="D18" s="156" t="s">
        <v>421</v>
      </c>
      <c r="E18" s="48">
        <v>554734</v>
      </c>
      <c r="F18" s="157">
        <v>43830</v>
      </c>
      <c r="G18" s="158" t="s">
        <v>509</v>
      </c>
      <c r="H18" s="159">
        <v>0.17</v>
      </c>
      <c r="I18" s="159">
        <v>2.62</v>
      </c>
      <c r="J18" s="159">
        <f t="shared" si="0"/>
        <v>2.79</v>
      </c>
      <c r="K18" s="159">
        <v>2.0299999999999998</v>
      </c>
      <c r="L18" s="98">
        <v>0.08</v>
      </c>
    </row>
    <row r="19" spans="1:12" x14ac:dyDescent="0.2">
      <c r="A19" s="149" t="s">
        <v>220</v>
      </c>
      <c r="B19" s="48" t="s">
        <v>6</v>
      </c>
      <c r="C19" s="161" t="s">
        <v>435</v>
      </c>
      <c r="D19" s="162" t="s">
        <v>223</v>
      </c>
      <c r="E19" s="48">
        <v>452052</v>
      </c>
      <c r="F19" s="157">
        <v>43830</v>
      </c>
      <c r="G19" s="158" t="s">
        <v>509</v>
      </c>
      <c r="H19" s="159">
        <v>0.14000000000000001</v>
      </c>
      <c r="I19" s="159">
        <v>2.63</v>
      </c>
      <c r="J19" s="159">
        <f t="shared" si="0"/>
        <v>2.77</v>
      </c>
      <c r="K19" s="159">
        <v>2.06</v>
      </c>
      <c r="L19" s="98">
        <v>8.5999999999999993E-2</v>
      </c>
    </row>
    <row r="20" spans="1:12" x14ac:dyDescent="0.2">
      <c r="A20" s="149"/>
      <c r="B20" s="165" t="s">
        <v>6</v>
      </c>
      <c r="C20" s="166" t="s">
        <v>422</v>
      </c>
      <c r="D20" s="167" t="s">
        <v>606</v>
      </c>
      <c r="E20" s="168">
        <v>600362</v>
      </c>
      <c r="F20" s="169">
        <v>43830</v>
      </c>
      <c r="G20" s="168" t="s">
        <v>509</v>
      </c>
      <c r="H20" s="170">
        <v>0.11</v>
      </c>
      <c r="I20" s="170">
        <v>2.4900000000000002</v>
      </c>
      <c r="J20" s="170">
        <f t="shared" si="0"/>
        <v>2.6</v>
      </c>
      <c r="K20" s="170">
        <v>2</v>
      </c>
      <c r="L20" s="171">
        <v>7.0000000000000007E-2</v>
      </c>
    </row>
    <row r="21" spans="1:12" s="3" customFormat="1" x14ac:dyDescent="0.2">
      <c r="A21" s="149" t="s">
        <v>703</v>
      </c>
      <c r="B21" s="160" t="s">
        <v>6</v>
      </c>
      <c r="C21" s="161" t="s">
        <v>412</v>
      </c>
      <c r="D21" s="156" t="s">
        <v>390</v>
      </c>
      <c r="E21" s="48">
        <v>554729</v>
      </c>
      <c r="F21" s="157">
        <v>43830</v>
      </c>
      <c r="G21" s="172" t="s">
        <v>110</v>
      </c>
      <c r="H21" s="159">
        <v>0.08</v>
      </c>
      <c r="I21" s="159">
        <v>3.85</v>
      </c>
      <c r="J21" s="159">
        <f t="shared" si="0"/>
        <v>3.93</v>
      </c>
      <c r="K21" s="159">
        <v>1.57</v>
      </c>
      <c r="L21" s="98">
        <v>8.5000000000000006E-2</v>
      </c>
    </row>
    <row r="22" spans="1:12" s="3" customFormat="1" x14ac:dyDescent="0.2">
      <c r="A22" s="149" t="s">
        <v>8</v>
      </c>
      <c r="B22" s="160" t="s">
        <v>6</v>
      </c>
      <c r="C22" s="161" t="s">
        <v>413</v>
      </c>
      <c r="D22" s="156" t="s">
        <v>99</v>
      </c>
      <c r="E22" s="48">
        <v>554730</v>
      </c>
      <c r="F22" s="157">
        <v>43830</v>
      </c>
      <c r="G22" s="172" t="s">
        <v>110</v>
      </c>
      <c r="H22" s="159">
        <v>7.0000000000000007E-2</v>
      </c>
      <c r="I22" s="159">
        <v>3.52</v>
      </c>
      <c r="J22" s="159">
        <f t="shared" si="0"/>
        <v>3.59</v>
      </c>
      <c r="K22" s="159">
        <v>0.77</v>
      </c>
      <c r="L22" s="98">
        <v>0.05</v>
      </c>
    </row>
    <row r="23" spans="1:12" x14ac:dyDescent="0.2">
      <c r="A23" s="173" t="s">
        <v>704</v>
      </c>
      <c r="B23" s="48" t="s">
        <v>6</v>
      </c>
      <c r="C23" s="161" t="s">
        <v>439</v>
      </c>
      <c r="D23" s="162" t="s">
        <v>99</v>
      </c>
      <c r="E23" s="48">
        <v>453934</v>
      </c>
      <c r="F23" s="157">
        <v>43830</v>
      </c>
      <c r="G23" s="172" t="s">
        <v>110</v>
      </c>
      <c r="H23" s="159">
        <v>0.05</v>
      </c>
      <c r="I23" s="159">
        <v>4.21</v>
      </c>
      <c r="J23" s="159">
        <f t="shared" si="0"/>
        <v>4.26</v>
      </c>
      <c r="K23" s="159">
        <v>0.38</v>
      </c>
      <c r="L23" s="98">
        <v>4.5999999999999999E-2</v>
      </c>
    </row>
    <row r="24" spans="1:12" x14ac:dyDescent="0.2">
      <c r="A24" s="149" t="s">
        <v>705</v>
      </c>
      <c r="B24" s="48" t="s">
        <v>6</v>
      </c>
      <c r="C24" s="161" t="s">
        <v>438</v>
      </c>
      <c r="D24" s="162" t="s">
        <v>98</v>
      </c>
      <c r="E24" s="48">
        <v>453933</v>
      </c>
      <c r="F24" s="157">
        <v>43830</v>
      </c>
      <c r="G24" s="172" t="s">
        <v>110</v>
      </c>
      <c r="H24" s="159">
        <v>0.05</v>
      </c>
      <c r="I24" s="159">
        <v>4.17</v>
      </c>
      <c r="J24" s="159">
        <f t="shared" si="0"/>
        <v>4.22</v>
      </c>
      <c r="K24" s="159">
        <v>0.43</v>
      </c>
      <c r="L24" s="98">
        <v>5.0999999999999997E-2</v>
      </c>
    </row>
    <row r="25" spans="1:12" x14ac:dyDescent="0.2">
      <c r="A25" s="149"/>
      <c r="B25" s="48" t="s">
        <v>6</v>
      </c>
      <c r="C25" s="161" t="s">
        <v>714</v>
      </c>
      <c r="D25" s="192" t="s">
        <v>715</v>
      </c>
      <c r="E25" s="48">
        <v>611877</v>
      </c>
      <c r="F25" s="157">
        <v>43830</v>
      </c>
      <c r="G25" s="172" t="s">
        <v>110</v>
      </c>
      <c r="H25" s="159">
        <v>0.1</v>
      </c>
      <c r="I25" s="159">
        <v>4.04</v>
      </c>
      <c r="J25" s="159">
        <f t="shared" si="0"/>
        <v>4.1399999999999997</v>
      </c>
      <c r="K25" s="159">
        <v>0.67</v>
      </c>
      <c r="L25" s="98">
        <v>0.04</v>
      </c>
    </row>
    <row r="26" spans="1:12" x14ac:dyDescent="0.2">
      <c r="A26" s="149"/>
      <c r="B26" s="48" t="s">
        <v>6</v>
      </c>
      <c r="C26" s="161" t="s">
        <v>443</v>
      </c>
      <c r="D26" s="162" t="s">
        <v>119</v>
      </c>
      <c r="E26" s="48">
        <v>459146</v>
      </c>
      <c r="F26" s="157">
        <v>43830</v>
      </c>
      <c r="G26" s="172" t="s">
        <v>110</v>
      </c>
      <c r="H26" s="159">
        <v>0.12</v>
      </c>
      <c r="I26" s="159">
        <v>3.99</v>
      </c>
      <c r="J26" s="159">
        <f t="shared" si="0"/>
        <v>4.1100000000000003</v>
      </c>
      <c r="K26" s="159">
        <v>0.75</v>
      </c>
      <c r="L26" s="98">
        <v>0.06</v>
      </c>
    </row>
    <row r="27" spans="1:12" x14ac:dyDescent="0.2">
      <c r="A27" s="173"/>
      <c r="B27" s="48" t="s">
        <v>6</v>
      </c>
      <c r="C27" s="161" t="s">
        <v>444</v>
      </c>
      <c r="D27" s="162" t="s">
        <v>124</v>
      </c>
      <c r="E27" s="48">
        <v>461016</v>
      </c>
      <c r="F27" s="157">
        <v>43830</v>
      </c>
      <c r="G27" s="172" t="s">
        <v>110</v>
      </c>
      <c r="H27" s="159">
        <v>0.1</v>
      </c>
      <c r="I27" s="159">
        <v>4</v>
      </c>
      <c r="J27" s="159">
        <f t="shared" si="0"/>
        <v>4.0999999999999996</v>
      </c>
      <c r="K27" s="159">
        <v>0.75</v>
      </c>
      <c r="L27" s="98">
        <v>0.06</v>
      </c>
    </row>
    <row r="28" spans="1:12" x14ac:dyDescent="0.2">
      <c r="A28" s="149"/>
      <c r="B28" s="48" t="s">
        <v>6</v>
      </c>
      <c r="C28" s="161" t="s">
        <v>442</v>
      </c>
      <c r="D28" s="162" t="s">
        <v>106</v>
      </c>
      <c r="E28" s="48">
        <v>457437</v>
      </c>
      <c r="F28" s="157">
        <v>43830</v>
      </c>
      <c r="G28" s="172" t="s">
        <v>110</v>
      </c>
      <c r="H28" s="159">
        <v>0.02</v>
      </c>
      <c r="I28" s="159">
        <v>4.08</v>
      </c>
      <c r="J28" s="159">
        <f t="shared" si="0"/>
        <v>4.0999999999999996</v>
      </c>
      <c r="K28" s="159">
        <v>0.75</v>
      </c>
      <c r="L28" s="98">
        <v>0.06</v>
      </c>
    </row>
    <row r="29" spans="1:12" x14ac:dyDescent="0.2">
      <c r="A29" s="149"/>
      <c r="B29" s="160" t="s">
        <v>6</v>
      </c>
      <c r="C29" s="161" t="s">
        <v>414</v>
      </c>
      <c r="D29" s="156" t="s">
        <v>415</v>
      </c>
      <c r="E29" s="48">
        <v>554731</v>
      </c>
      <c r="F29" s="157">
        <v>43830</v>
      </c>
      <c r="G29" s="172" t="s">
        <v>110</v>
      </c>
      <c r="H29" s="159">
        <v>7.0000000000000007E-2</v>
      </c>
      <c r="I29" s="159">
        <v>4.08</v>
      </c>
      <c r="J29" s="159">
        <f t="shared" si="0"/>
        <v>4.1500000000000004</v>
      </c>
      <c r="K29" s="159">
        <v>0.5</v>
      </c>
      <c r="L29" s="98">
        <v>7.0000000000000007E-2</v>
      </c>
    </row>
    <row r="30" spans="1:12" x14ac:dyDescent="0.2">
      <c r="A30" s="173"/>
      <c r="B30" s="48" t="s">
        <v>6</v>
      </c>
      <c r="C30" s="161" t="s">
        <v>437</v>
      </c>
      <c r="D30" s="162" t="s">
        <v>12</v>
      </c>
      <c r="E30" s="48">
        <v>452095</v>
      </c>
      <c r="F30" s="157">
        <v>43830</v>
      </c>
      <c r="G30" s="172" t="s">
        <v>110</v>
      </c>
      <c r="H30" s="159">
        <v>0.11</v>
      </c>
      <c r="I30" s="159">
        <v>3.75</v>
      </c>
      <c r="J30" s="159">
        <f t="shared" si="0"/>
        <v>3.86</v>
      </c>
      <c r="K30" s="159">
        <v>0.41</v>
      </c>
      <c r="L30" s="98">
        <v>5.8000000000000003E-2</v>
      </c>
    </row>
    <row r="31" spans="1:12" x14ac:dyDescent="0.2">
      <c r="A31" s="149"/>
      <c r="B31" s="48" t="s">
        <v>6</v>
      </c>
      <c r="C31" s="161" t="s">
        <v>436</v>
      </c>
      <c r="D31" s="162" t="s">
        <v>11</v>
      </c>
      <c r="E31" s="48">
        <v>452094</v>
      </c>
      <c r="F31" s="157">
        <v>43830</v>
      </c>
      <c r="G31" s="172" t="s">
        <v>110</v>
      </c>
      <c r="H31" s="159">
        <v>0.1</v>
      </c>
      <c r="I31" s="159">
        <v>3.76</v>
      </c>
      <c r="J31" s="159">
        <f t="shared" si="0"/>
        <v>3.86</v>
      </c>
      <c r="K31" s="159">
        <v>0.34</v>
      </c>
      <c r="L31" s="98">
        <v>5.1999999999999998E-2</v>
      </c>
    </row>
    <row r="32" spans="1:12" x14ac:dyDescent="0.2">
      <c r="A32" s="149"/>
      <c r="B32" s="160" t="s">
        <v>6</v>
      </c>
      <c r="C32" s="161" t="s">
        <v>626</v>
      </c>
      <c r="D32" s="160" t="s">
        <v>627</v>
      </c>
      <c r="E32" s="48">
        <v>600866</v>
      </c>
      <c r="F32" s="157">
        <v>43830</v>
      </c>
      <c r="G32" s="158" t="s">
        <v>110</v>
      </c>
      <c r="H32" s="159">
        <v>7.0000000000000007E-2</v>
      </c>
      <c r="I32" s="159">
        <v>3.75</v>
      </c>
      <c r="J32" s="159">
        <f t="shared" si="0"/>
        <v>3.82</v>
      </c>
      <c r="K32" s="159">
        <v>0.82</v>
      </c>
      <c r="L32" s="98">
        <v>0.08</v>
      </c>
    </row>
    <row r="33" spans="1:12" x14ac:dyDescent="0.2">
      <c r="A33" s="149"/>
      <c r="B33" s="48" t="s">
        <v>6</v>
      </c>
      <c r="C33" s="161" t="s">
        <v>621</v>
      </c>
      <c r="D33" s="162" t="s">
        <v>10</v>
      </c>
      <c r="E33" s="48">
        <v>449987</v>
      </c>
      <c r="F33" s="157">
        <v>43830</v>
      </c>
      <c r="G33" s="172" t="s">
        <v>110</v>
      </c>
      <c r="H33" s="159">
        <v>0.59</v>
      </c>
      <c r="I33" s="159">
        <v>3.74</v>
      </c>
      <c r="J33" s="159">
        <f t="shared" si="0"/>
        <v>4.33</v>
      </c>
      <c r="K33" s="159">
        <v>0.79</v>
      </c>
      <c r="L33" s="98">
        <v>8.4000000000000005E-2</v>
      </c>
    </row>
    <row r="34" spans="1:12" x14ac:dyDescent="0.2">
      <c r="A34" s="149"/>
      <c r="B34" s="160" t="s">
        <v>6</v>
      </c>
      <c r="C34" s="161" t="s">
        <v>624</v>
      </c>
      <c r="D34" s="160" t="s">
        <v>625</v>
      </c>
      <c r="E34" s="48">
        <v>600865</v>
      </c>
      <c r="F34" s="157">
        <v>43830</v>
      </c>
      <c r="G34" s="158" t="s">
        <v>110</v>
      </c>
      <c r="H34" s="159">
        <v>0.19</v>
      </c>
      <c r="I34" s="159">
        <v>3.78</v>
      </c>
      <c r="J34" s="159">
        <f t="shared" si="0"/>
        <v>3.9699999999999998</v>
      </c>
      <c r="K34" s="159">
        <v>0.67</v>
      </c>
      <c r="L34" s="98">
        <v>0.09</v>
      </c>
    </row>
    <row r="35" spans="1:12" x14ac:dyDescent="0.2">
      <c r="A35" s="173"/>
      <c r="B35" s="48" t="s">
        <v>6</v>
      </c>
      <c r="C35" s="161" t="s">
        <v>434</v>
      </c>
      <c r="D35" s="162" t="s">
        <v>9</v>
      </c>
      <c r="E35" s="48">
        <v>449979</v>
      </c>
      <c r="F35" s="157">
        <v>43830</v>
      </c>
      <c r="G35" s="172" t="s">
        <v>110</v>
      </c>
      <c r="H35" s="159">
        <v>0.25</v>
      </c>
      <c r="I35" s="159">
        <v>3.93</v>
      </c>
      <c r="J35" s="159">
        <f t="shared" si="0"/>
        <v>4.18</v>
      </c>
      <c r="K35" s="159">
        <v>0.49</v>
      </c>
      <c r="L35" s="98">
        <v>8.2000000000000003E-2</v>
      </c>
    </row>
    <row r="36" spans="1:12" x14ac:dyDescent="0.2">
      <c r="A36" s="149"/>
      <c r="B36" s="160" t="s">
        <v>6</v>
      </c>
      <c r="C36" s="161" t="s">
        <v>416</v>
      </c>
      <c r="D36" s="156" t="s">
        <v>417</v>
      </c>
      <c r="E36" s="48">
        <v>554732</v>
      </c>
      <c r="F36" s="157">
        <v>43830</v>
      </c>
      <c r="G36" s="172" t="s">
        <v>110</v>
      </c>
      <c r="H36" s="159">
        <v>0.02</v>
      </c>
      <c r="I36" s="159">
        <v>3.79</v>
      </c>
      <c r="J36" s="159">
        <f t="shared" si="0"/>
        <v>3.81</v>
      </c>
      <c r="K36" s="159">
        <v>0.45</v>
      </c>
      <c r="L36" s="98">
        <v>0.05</v>
      </c>
    </row>
    <row r="37" spans="1:12" x14ac:dyDescent="0.2">
      <c r="A37" s="149"/>
      <c r="B37" s="160" t="s">
        <v>6</v>
      </c>
      <c r="C37" s="161" t="s">
        <v>418</v>
      </c>
      <c r="D37" s="156" t="s">
        <v>419</v>
      </c>
      <c r="E37" s="48">
        <v>554733</v>
      </c>
      <c r="F37" s="157">
        <v>43830</v>
      </c>
      <c r="G37" s="172" t="s">
        <v>110</v>
      </c>
      <c r="H37" s="159">
        <v>0.11</v>
      </c>
      <c r="I37" s="159">
        <v>4.3</v>
      </c>
      <c r="J37" s="159">
        <f t="shared" si="0"/>
        <v>4.41</v>
      </c>
      <c r="K37" s="159">
        <v>0.56999999999999995</v>
      </c>
      <c r="L37" s="98">
        <v>0.05</v>
      </c>
    </row>
    <row r="38" spans="1:12" x14ac:dyDescent="0.2">
      <c r="A38" s="149"/>
      <c r="B38" s="160" t="s">
        <v>6</v>
      </c>
      <c r="C38" s="161" t="s">
        <v>552</v>
      </c>
      <c r="D38" s="156" t="s">
        <v>553</v>
      </c>
      <c r="E38" s="48">
        <v>588625</v>
      </c>
      <c r="F38" s="157">
        <v>43830</v>
      </c>
      <c r="G38" s="158" t="s">
        <v>509</v>
      </c>
      <c r="H38" s="159">
        <v>0.08</v>
      </c>
      <c r="I38" s="159">
        <v>2.6</v>
      </c>
      <c r="J38" s="159">
        <f t="shared" si="0"/>
        <v>2.68</v>
      </c>
      <c r="K38" s="159">
        <v>0.67</v>
      </c>
      <c r="L38" s="98">
        <v>0.09</v>
      </c>
    </row>
    <row r="39" spans="1:12" x14ac:dyDescent="0.2">
      <c r="A39" s="149"/>
      <c r="B39" s="160" t="s">
        <v>6</v>
      </c>
      <c r="C39" s="161" t="s">
        <v>554</v>
      </c>
      <c r="D39" s="156" t="s">
        <v>555</v>
      </c>
      <c r="E39" s="48">
        <v>588626</v>
      </c>
      <c r="F39" s="157">
        <v>43830</v>
      </c>
      <c r="G39" s="158" t="s">
        <v>509</v>
      </c>
      <c r="H39" s="159">
        <v>0.08</v>
      </c>
      <c r="I39" s="159">
        <v>2.6</v>
      </c>
      <c r="J39" s="159">
        <f t="shared" si="0"/>
        <v>2.68</v>
      </c>
      <c r="K39" s="159">
        <v>0.67</v>
      </c>
      <c r="L39" s="98">
        <v>0.09</v>
      </c>
    </row>
    <row r="40" spans="1:12" x14ac:dyDescent="0.2">
      <c r="A40" s="149"/>
      <c r="B40" s="160" t="s">
        <v>6</v>
      </c>
      <c r="C40" s="161" t="s">
        <v>556</v>
      </c>
      <c r="D40" s="160" t="s">
        <v>713</v>
      </c>
      <c r="E40" s="48">
        <v>611879</v>
      </c>
      <c r="F40" s="157">
        <v>43830</v>
      </c>
      <c r="G40" s="158" t="s">
        <v>509</v>
      </c>
      <c r="H40" s="159">
        <v>0.11</v>
      </c>
      <c r="I40" s="159">
        <v>2.65</v>
      </c>
      <c r="J40" s="159">
        <f t="shared" si="0"/>
        <v>2.76</v>
      </c>
      <c r="K40" s="159">
        <v>2.0099999999999998</v>
      </c>
      <c r="L40" s="98">
        <v>0.12</v>
      </c>
    </row>
    <row r="41" spans="1:12" x14ac:dyDescent="0.2">
      <c r="A41" s="149"/>
      <c r="B41" s="160" t="s">
        <v>6</v>
      </c>
      <c r="C41" s="161" t="s">
        <v>557</v>
      </c>
      <c r="D41" s="160" t="s">
        <v>712</v>
      </c>
      <c r="E41" s="48">
        <v>611897</v>
      </c>
      <c r="F41" s="157">
        <v>43830</v>
      </c>
      <c r="G41" s="158" t="s">
        <v>509</v>
      </c>
      <c r="H41" s="159">
        <v>0.11</v>
      </c>
      <c r="I41" s="159">
        <v>2.65</v>
      </c>
      <c r="J41" s="159">
        <f t="shared" si="0"/>
        <v>2.76</v>
      </c>
      <c r="K41" s="159">
        <v>2.0099999999999998</v>
      </c>
      <c r="L41" s="98">
        <v>0.12</v>
      </c>
    </row>
    <row r="42" spans="1:12" x14ac:dyDescent="0.2">
      <c r="A42" s="149"/>
      <c r="B42" s="160" t="s">
        <v>6</v>
      </c>
      <c r="C42" s="161" t="s">
        <v>558</v>
      </c>
      <c r="D42" s="156" t="s">
        <v>224</v>
      </c>
      <c r="E42" s="48">
        <v>589831</v>
      </c>
      <c r="F42" s="157">
        <v>43830</v>
      </c>
      <c r="G42" s="158" t="s">
        <v>509</v>
      </c>
      <c r="H42" s="159">
        <v>0.18</v>
      </c>
      <c r="I42" s="159">
        <v>3.1</v>
      </c>
      <c r="J42" s="159">
        <f t="shared" si="0"/>
        <v>3.2800000000000002</v>
      </c>
      <c r="K42" s="159">
        <v>1.04</v>
      </c>
      <c r="L42" s="98">
        <v>0.13</v>
      </c>
    </row>
    <row r="43" spans="1:12" x14ac:dyDescent="0.2">
      <c r="A43" s="149"/>
      <c r="B43" s="160" t="s">
        <v>6</v>
      </c>
      <c r="C43" s="161" t="s">
        <v>623</v>
      </c>
      <c r="D43" s="160" t="s">
        <v>622</v>
      </c>
      <c r="E43" s="48">
        <v>600864</v>
      </c>
      <c r="F43" s="157">
        <v>43830</v>
      </c>
      <c r="G43" s="158" t="s">
        <v>110</v>
      </c>
      <c r="H43" s="159">
        <v>0.13</v>
      </c>
      <c r="I43" s="159">
        <v>3.98</v>
      </c>
      <c r="J43" s="159">
        <f t="shared" si="0"/>
        <v>4.1100000000000003</v>
      </c>
      <c r="K43" s="159">
        <v>1.1200000000000001</v>
      </c>
      <c r="L43" s="98">
        <v>0.1</v>
      </c>
    </row>
    <row r="44" spans="1:12" x14ac:dyDescent="0.2">
      <c r="A44" s="25"/>
      <c r="B44" s="47"/>
      <c r="C44" s="32"/>
      <c r="D44" s="51"/>
      <c r="E44" s="46"/>
      <c r="F44" s="125"/>
      <c r="G44" s="130"/>
      <c r="H44" s="96"/>
      <c r="I44" s="96"/>
      <c r="J44" s="96"/>
      <c r="K44" s="96"/>
      <c r="L44" s="97"/>
    </row>
    <row r="45" spans="1:12" x14ac:dyDescent="0.2">
      <c r="A45" s="25"/>
      <c r="B45" s="46"/>
      <c r="C45" s="14"/>
      <c r="D45" s="51"/>
      <c r="E45" s="46"/>
      <c r="F45" s="127"/>
      <c r="G45" s="126"/>
      <c r="H45" s="96"/>
      <c r="I45" s="96"/>
      <c r="J45" s="96"/>
      <c r="K45" s="96"/>
      <c r="L45" s="97"/>
    </row>
    <row r="46" spans="1:12" x14ac:dyDescent="0.2">
      <c r="A46" s="81"/>
      <c r="B46" s="49"/>
      <c r="C46" s="17"/>
      <c r="D46" s="67"/>
      <c r="E46" s="49"/>
      <c r="F46" s="71"/>
      <c r="G46" s="128"/>
      <c r="H46" s="99"/>
      <c r="I46" s="99"/>
      <c r="J46" s="99"/>
      <c r="K46" s="99"/>
      <c r="L46" s="100"/>
    </row>
    <row r="47" spans="1:12" x14ac:dyDescent="0.2">
      <c r="A47" s="41"/>
      <c r="B47" s="50"/>
      <c r="C47" s="20"/>
      <c r="D47" s="68"/>
      <c r="E47" s="50"/>
      <c r="F47" s="72"/>
      <c r="G47" s="129"/>
      <c r="H47" s="101"/>
      <c r="I47" s="101"/>
      <c r="J47" s="101"/>
      <c r="K47" s="101"/>
      <c r="L47" s="102"/>
    </row>
    <row r="48" spans="1:12" x14ac:dyDescent="0.2">
      <c r="A48" s="77" t="s">
        <v>15</v>
      </c>
      <c r="B48" s="46" t="s">
        <v>17</v>
      </c>
      <c r="C48" s="25" t="s">
        <v>429</v>
      </c>
      <c r="D48" s="47" t="s">
        <v>430</v>
      </c>
      <c r="E48" s="51">
        <v>551025</v>
      </c>
      <c r="F48" s="125">
        <v>43830</v>
      </c>
      <c r="G48" s="130" t="s">
        <v>273</v>
      </c>
      <c r="H48" s="96">
        <v>0.25</v>
      </c>
      <c r="I48" s="96">
        <v>2.98</v>
      </c>
      <c r="J48" s="96">
        <f t="shared" ref="J48:J97" si="1">H48+I48</f>
        <v>3.23</v>
      </c>
      <c r="K48" s="96">
        <v>1.0900000000000001</v>
      </c>
      <c r="L48" s="97">
        <v>0.12</v>
      </c>
    </row>
    <row r="49" spans="1:12" x14ac:dyDescent="0.2">
      <c r="A49" s="25" t="s">
        <v>16</v>
      </c>
      <c r="B49" s="46" t="s">
        <v>17</v>
      </c>
      <c r="C49" s="15" t="s">
        <v>241</v>
      </c>
      <c r="D49" s="51" t="s">
        <v>242</v>
      </c>
      <c r="E49" s="51">
        <v>505314</v>
      </c>
      <c r="F49" s="125">
        <v>43830</v>
      </c>
      <c r="G49" s="126"/>
      <c r="H49" s="96">
        <v>0.38</v>
      </c>
      <c r="I49" s="96">
        <v>0.05</v>
      </c>
      <c r="J49" s="96">
        <f t="shared" si="1"/>
        <v>0.43</v>
      </c>
      <c r="K49" s="96">
        <v>0.28999999999999998</v>
      </c>
      <c r="L49" s="97" t="s">
        <v>243</v>
      </c>
    </row>
    <row r="50" spans="1:12" x14ac:dyDescent="0.2">
      <c r="A50" s="25"/>
      <c r="B50" s="46" t="s">
        <v>17</v>
      </c>
      <c r="C50" s="13" t="s">
        <v>146</v>
      </c>
      <c r="D50" s="51" t="s">
        <v>28</v>
      </c>
      <c r="E50" s="46">
        <v>465328</v>
      </c>
      <c r="F50" s="125">
        <v>43830</v>
      </c>
      <c r="G50" s="130" t="s">
        <v>273</v>
      </c>
      <c r="H50" s="96">
        <v>6.7000000000000004E-2</v>
      </c>
      <c r="I50" s="96">
        <v>2.76</v>
      </c>
      <c r="J50" s="96">
        <f t="shared" si="1"/>
        <v>2.827</v>
      </c>
      <c r="K50" s="96">
        <v>0.67</v>
      </c>
      <c r="L50" s="98">
        <v>9.7000000000000003E-2</v>
      </c>
    </row>
    <row r="51" spans="1:12" x14ac:dyDescent="0.2">
      <c r="A51" s="25" t="s">
        <v>350</v>
      </c>
      <c r="B51" s="46" t="s">
        <v>17</v>
      </c>
      <c r="C51" s="13" t="s">
        <v>166</v>
      </c>
      <c r="D51" s="51" t="s">
        <v>167</v>
      </c>
      <c r="E51" s="46">
        <v>471081</v>
      </c>
      <c r="F51" s="125">
        <v>43830</v>
      </c>
      <c r="G51" s="130" t="s">
        <v>273</v>
      </c>
      <c r="H51" s="96">
        <v>0.09</v>
      </c>
      <c r="I51" s="96">
        <v>2.67</v>
      </c>
      <c r="J51" s="96">
        <f t="shared" si="1"/>
        <v>2.76</v>
      </c>
      <c r="K51" s="96">
        <v>1.19</v>
      </c>
      <c r="L51" s="98">
        <v>0.13</v>
      </c>
    </row>
    <row r="52" spans="1:12" x14ac:dyDescent="0.2">
      <c r="A52" s="25" t="s">
        <v>351</v>
      </c>
      <c r="B52" s="46" t="s">
        <v>17</v>
      </c>
      <c r="C52" s="25" t="s">
        <v>367</v>
      </c>
      <c r="D52" s="47" t="s">
        <v>368</v>
      </c>
      <c r="E52" s="51">
        <v>536951</v>
      </c>
      <c r="F52" s="125">
        <v>43830</v>
      </c>
      <c r="G52" s="130" t="s">
        <v>273</v>
      </c>
      <c r="H52" s="96">
        <v>0.111</v>
      </c>
      <c r="I52" s="96">
        <v>2.879</v>
      </c>
      <c r="J52" s="96">
        <f t="shared" si="1"/>
        <v>2.99</v>
      </c>
      <c r="K52" s="96">
        <v>0.746</v>
      </c>
      <c r="L52" s="97">
        <v>8.2000000000000003E-2</v>
      </c>
    </row>
    <row r="53" spans="1:12" x14ac:dyDescent="0.2">
      <c r="A53" s="25" t="s">
        <v>352</v>
      </c>
      <c r="B53" s="46" t="s">
        <v>17</v>
      </c>
      <c r="C53" s="25" t="s">
        <v>409</v>
      </c>
      <c r="D53" s="47" t="s">
        <v>368</v>
      </c>
      <c r="E53" s="51">
        <v>546461</v>
      </c>
      <c r="F53" s="125">
        <v>43830</v>
      </c>
      <c r="G53" s="130" t="s">
        <v>273</v>
      </c>
      <c r="H53" s="96">
        <v>0.03</v>
      </c>
      <c r="I53" s="96">
        <v>2.88</v>
      </c>
      <c r="J53" s="96">
        <f t="shared" si="1"/>
        <v>2.9099999999999997</v>
      </c>
      <c r="K53" s="96">
        <v>0.15</v>
      </c>
      <c r="L53" s="97">
        <v>0.01</v>
      </c>
    </row>
    <row r="54" spans="1:12" x14ac:dyDescent="0.2">
      <c r="A54" s="80" t="s">
        <v>22</v>
      </c>
      <c r="B54" s="46" t="s">
        <v>17</v>
      </c>
      <c r="C54" s="31" t="s">
        <v>473</v>
      </c>
      <c r="D54" s="47" t="s">
        <v>368</v>
      </c>
      <c r="E54" s="47">
        <v>575968</v>
      </c>
      <c r="F54" s="125">
        <v>43830</v>
      </c>
      <c r="G54" s="130" t="s">
        <v>273</v>
      </c>
      <c r="H54" s="103">
        <v>0.01</v>
      </c>
      <c r="I54" s="103">
        <v>2.89</v>
      </c>
      <c r="J54" s="96">
        <f t="shared" si="1"/>
        <v>2.9</v>
      </c>
      <c r="K54" s="103">
        <v>0.52</v>
      </c>
      <c r="L54" s="104">
        <v>0.01</v>
      </c>
    </row>
    <row r="55" spans="1:12" x14ac:dyDescent="0.2">
      <c r="A55" s="82"/>
      <c r="B55" s="46" t="s">
        <v>17</v>
      </c>
      <c r="C55" s="31" t="s">
        <v>474</v>
      </c>
      <c r="D55" s="47" t="s">
        <v>368</v>
      </c>
      <c r="E55" s="47">
        <v>575967</v>
      </c>
      <c r="F55" s="125">
        <v>43830</v>
      </c>
      <c r="G55" s="130" t="s">
        <v>273</v>
      </c>
      <c r="H55" s="103">
        <v>0.01</v>
      </c>
      <c r="I55" s="103">
        <v>2.89</v>
      </c>
      <c r="J55" s="96">
        <f t="shared" si="1"/>
        <v>2.9</v>
      </c>
      <c r="K55" s="103">
        <v>0.52</v>
      </c>
      <c r="L55" s="104">
        <v>0.01</v>
      </c>
    </row>
    <row r="56" spans="1:12" x14ac:dyDescent="0.2">
      <c r="A56" s="25"/>
      <c r="B56" s="46" t="s">
        <v>17</v>
      </c>
      <c r="C56" s="15" t="s">
        <v>454</v>
      </c>
      <c r="D56" s="51" t="s">
        <v>356</v>
      </c>
      <c r="E56" s="51">
        <v>529762</v>
      </c>
      <c r="F56" s="125">
        <v>43830</v>
      </c>
      <c r="G56" s="130" t="s">
        <v>510</v>
      </c>
      <c r="H56" s="96">
        <v>7.4999999999999997E-3</v>
      </c>
      <c r="I56" s="96">
        <v>1.0444</v>
      </c>
      <c r="J56" s="96">
        <f t="shared" si="1"/>
        <v>1.0519000000000001</v>
      </c>
      <c r="K56" s="96">
        <v>0.01</v>
      </c>
      <c r="L56" s="97">
        <v>2.2000000000000001E-3</v>
      </c>
    </row>
    <row r="57" spans="1:12" x14ac:dyDescent="0.2">
      <c r="A57" s="25" t="s">
        <v>353</v>
      </c>
      <c r="B57" s="46" t="s">
        <v>17</v>
      </c>
      <c r="C57" s="25" t="s">
        <v>432</v>
      </c>
      <c r="D57" s="47" t="s">
        <v>433</v>
      </c>
      <c r="E57" s="51">
        <v>555960</v>
      </c>
      <c r="F57" s="125">
        <v>43830</v>
      </c>
      <c r="G57" s="130" t="s">
        <v>110</v>
      </c>
      <c r="H57" s="96">
        <v>0.14000000000000001</v>
      </c>
      <c r="I57" s="96">
        <v>4.4400000000000004</v>
      </c>
      <c r="J57" s="96">
        <f t="shared" si="1"/>
        <v>4.58</v>
      </c>
      <c r="K57" s="96">
        <v>0.9</v>
      </c>
      <c r="L57" s="97">
        <v>0.06</v>
      </c>
    </row>
    <row r="58" spans="1:12" x14ac:dyDescent="0.2">
      <c r="A58" s="25" t="s">
        <v>354</v>
      </c>
      <c r="B58" s="46" t="s">
        <v>17</v>
      </c>
      <c r="C58" s="13" t="s">
        <v>163</v>
      </c>
      <c r="D58" s="51" t="s">
        <v>164</v>
      </c>
      <c r="E58" s="46">
        <v>471026</v>
      </c>
      <c r="F58" s="125">
        <v>43830</v>
      </c>
      <c r="G58" s="126" t="s">
        <v>110</v>
      </c>
      <c r="H58" s="96">
        <v>0.1</v>
      </c>
      <c r="I58" s="96">
        <v>4.3</v>
      </c>
      <c r="J58" s="96">
        <f t="shared" si="1"/>
        <v>4.3999999999999995</v>
      </c>
      <c r="K58" s="96">
        <v>0.6</v>
      </c>
      <c r="L58" s="98">
        <v>0.1</v>
      </c>
    </row>
    <row r="59" spans="1:12" x14ac:dyDescent="0.2">
      <c r="A59" s="25" t="s">
        <v>352</v>
      </c>
      <c r="B59" s="46" t="s">
        <v>17</v>
      </c>
      <c r="C59" s="13" t="s">
        <v>100</v>
      </c>
      <c r="D59" s="51" t="s">
        <v>145</v>
      </c>
      <c r="E59" s="46">
        <v>465917</v>
      </c>
      <c r="F59" s="125">
        <v>43830</v>
      </c>
      <c r="G59" s="126" t="s">
        <v>110</v>
      </c>
      <c r="H59" s="96">
        <v>0.14000000000000001</v>
      </c>
      <c r="I59" s="96">
        <v>4.41</v>
      </c>
      <c r="J59" s="96">
        <f t="shared" si="1"/>
        <v>4.55</v>
      </c>
      <c r="K59" s="96">
        <v>0.87</v>
      </c>
      <c r="L59" s="98">
        <v>0.06</v>
      </c>
    </row>
    <row r="60" spans="1:12" x14ac:dyDescent="0.2">
      <c r="A60" s="80" t="s">
        <v>355</v>
      </c>
      <c r="B60" s="46" t="s">
        <v>17</v>
      </c>
      <c r="C60" s="13" t="s">
        <v>100</v>
      </c>
      <c r="D60" s="51" t="s">
        <v>103</v>
      </c>
      <c r="E60" s="46">
        <v>455117</v>
      </c>
      <c r="F60" s="125">
        <v>43830</v>
      </c>
      <c r="G60" s="126" t="s">
        <v>110</v>
      </c>
      <c r="H60" s="96">
        <v>0.14000000000000001</v>
      </c>
      <c r="I60" s="96">
        <v>4.41</v>
      </c>
      <c r="J60" s="96">
        <f t="shared" si="1"/>
        <v>4.55</v>
      </c>
      <c r="K60" s="96">
        <v>0.87</v>
      </c>
      <c r="L60" s="98">
        <v>0.06</v>
      </c>
    </row>
    <row r="61" spans="1:12" x14ac:dyDescent="0.2">
      <c r="A61" s="82"/>
      <c r="B61" s="46" t="s">
        <v>17</v>
      </c>
      <c r="C61" s="25" t="s">
        <v>406</v>
      </c>
      <c r="D61" s="47" t="s">
        <v>145</v>
      </c>
      <c r="E61" s="51">
        <v>544897</v>
      </c>
      <c r="F61" s="125">
        <v>43830</v>
      </c>
      <c r="G61" s="130" t="s">
        <v>110</v>
      </c>
      <c r="H61" s="96">
        <v>0.14000000000000001</v>
      </c>
      <c r="I61" s="96">
        <v>4.03</v>
      </c>
      <c r="J61" s="96">
        <f t="shared" si="1"/>
        <v>4.17</v>
      </c>
      <c r="K61" s="96">
        <v>0.9</v>
      </c>
      <c r="L61" s="97">
        <v>0.05</v>
      </c>
    </row>
    <row r="62" spans="1:12" x14ac:dyDescent="0.2">
      <c r="A62" s="25"/>
      <c r="B62" s="46" t="s">
        <v>17</v>
      </c>
      <c r="C62" s="25" t="s">
        <v>514</v>
      </c>
      <c r="D62" s="47" t="s">
        <v>145</v>
      </c>
      <c r="E62" s="47">
        <v>546507</v>
      </c>
      <c r="F62" s="125">
        <v>43830</v>
      </c>
      <c r="G62" s="130" t="s">
        <v>511</v>
      </c>
      <c r="H62" s="103">
        <v>0.02</v>
      </c>
      <c r="I62" s="103">
        <v>0.38</v>
      </c>
      <c r="J62" s="96">
        <f t="shared" si="1"/>
        <v>0.4</v>
      </c>
      <c r="K62" s="103">
        <v>1.02</v>
      </c>
      <c r="L62" s="104">
        <v>2.9999999999999997E-4</v>
      </c>
    </row>
    <row r="63" spans="1:12" x14ac:dyDescent="0.2">
      <c r="A63" s="25"/>
      <c r="B63" s="47" t="s">
        <v>17</v>
      </c>
      <c r="C63" s="13" t="s">
        <v>188</v>
      </c>
      <c r="D63" s="51" t="s">
        <v>189</v>
      </c>
      <c r="E63" s="46">
        <v>477447</v>
      </c>
      <c r="F63" s="125">
        <v>43830</v>
      </c>
      <c r="G63" s="126" t="s">
        <v>110</v>
      </c>
      <c r="H63" s="96">
        <v>9.7000000000000003E-2</v>
      </c>
      <c r="I63" s="96">
        <v>3.931</v>
      </c>
      <c r="J63" s="96">
        <f t="shared" si="1"/>
        <v>4.0280000000000005</v>
      </c>
      <c r="K63" s="96">
        <v>0.37</v>
      </c>
      <c r="L63" s="98">
        <v>7.0000000000000007E-2</v>
      </c>
    </row>
    <row r="64" spans="1:12" x14ac:dyDescent="0.2">
      <c r="A64" s="25"/>
      <c r="B64" s="46" t="s">
        <v>17</v>
      </c>
      <c r="C64" s="13" t="s">
        <v>18</v>
      </c>
      <c r="D64" s="51" t="s">
        <v>165</v>
      </c>
      <c r="E64" s="46">
        <v>471027</v>
      </c>
      <c r="F64" s="125">
        <v>43830</v>
      </c>
      <c r="G64" s="126" t="s">
        <v>110</v>
      </c>
      <c r="H64" s="96">
        <v>0.1</v>
      </c>
      <c r="I64" s="96">
        <v>3.93</v>
      </c>
      <c r="J64" s="96">
        <f t="shared" si="1"/>
        <v>4.03</v>
      </c>
      <c r="K64" s="96">
        <v>0.37</v>
      </c>
      <c r="L64" s="98">
        <v>7.0000000000000007E-2</v>
      </c>
    </row>
    <row r="65" spans="1:12" x14ac:dyDescent="0.2">
      <c r="A65" s="25"/>
      <c r="B65" s="47" t="s">
        <v>17</v>
      </c>
      <c r="C65" s="13" t="s">
        <v>18</v>
      </c>
      <c r="D65" s="51" t="s">
        <v>102</v>
      </c>
      <c r="E65" s="46">
        <v>455115</v>
      </c>
      <c r="F65" s="125">
        <v>43830</v>
      </c>
      <c r="G65" s="126" t="s">
        <v>110</v>
      </c>
      <c r="H65" s="96">
        <v>0.1</v>
      </c>
      <c r="I65" s="96">
        <v>3.93</v>
      </c>
      <c r="J65" s="96">
        <f t="shared" si="1"/>
        <v>4.03</v>
      </c>
      <c r="K65" s="96">
        <v>0.37</v>
      </c>
      <c r="L65" s="98">
        <v>7.0000000000000007E-2</v>
      </c>
    </row>
    <row r="66" spans="1:12" ht="14.25" x14ac:dyDescent="0.2">
      <c r="A66" s="83"/>
      <c r="B66" s="47" t="s">
        <v>17</v>
      </c>
      <c r="C66" s="25" t="s">
        <v>515</v>
      </c>
      <c r="D66" s="47" t="s">
        <v>165</v>
      </c>
      <c r="E66" s="47">
        <v>544894</v>
      </c>
      <c r="F66" s="125">
        <v>43830</v>
      </c>
      <c r="G66" s="130" t="s">
        <v>511</v>
      </c>
      <c r="H66" s="103">
        <v>0</v>
      </c>
      <c r="I66" s="103">
        <v>0.43</v>
      </c>
      <c r="J66" s="96">
        <f t="shared" si="1"/>
        <v>0.43</v>
      </c>
      <c r="K66" s="103">
        <v>0.44</v>
      </c>
      <c r="L66" s="104">
        <v>0</v>
      </c>
    </row>
    <row r="67" spans="1:12" x14ac:dyDescent="0.2">
      <c r="A67" s="82"/>
      <c r="B67" s="47" t="s">
        <v>17</v>
      </c>
      <c r="C67" s="25" t="s">
        <v>457</v>
      </c>
      <c r="D67" s="47" t="s">
        <v>458</v>
      </c>
      <c r="E67" s="47">
        <v>572241</v>
      </c>
      <c r="F67" s="125">
        <v>43830</v>
      </c>
      <c r="G67" s="130" t="s">
        <v>110</v>
      </c>
      <c r="H67" s="103">
        <v>0.1</v>
      </c>
      <c r="I67" s="103">
        <v>3.7</v>
      </c>
      <c r="J67" s="96">
        <f t="shared" si="1"/>
        <v>3.8000000000000003</v>
      </c>
      <c r="K67" s="103">
        <v>0.75</v>
      </c>
      <c r="L67" s="104">
        <v>0.09</v>
      </c>
    </row>
    <row r="68" spans="1:12" x14ac:dyDescent="0.2">
      <c r="A68" s="25"/>
      <c r="B68" s="47" t="s">
        <v>17</v>
      </c>
      <c r="C68" s="15" t="s">
        <v>274</v>
      </c>
      <c r="D68" s="51" t="s">
        <v>275</v>
      </c>
      <c r="E68" s="51">
        <v>514652</v>
      </c>
      <c r="F68" s="125">
        <v>43830</v>
      </c>
      <c r="G68" s="126" t="s">
        <v>110</v>
      </c>
      <c r="H68" s="96">
        <v>0.55000000000000004</v>
      </c>
      <c r="I68" s="96">
        <v>4.1500000000000004</v>
      </c>
      <c r="J68" s="96">
        <f t="shared" si="1"/>
        <v>4.7</v>
      </c>
      <c r="K68" s="96">
        <v>0.313</v>
      </c>
      <c r="L68" s="98">
        <v>0.09</v>
      </c>
    </row>
    <row r="69" spans="1:12" x14ac:dyDescent="0.2">
      <c r="A69" s="25"/>
      <c r="B69" s="47" t="s">
        <v>17</v>
      </c>
      <c r="C69" s="25" t="s">
        <v>404</v>
      </c>
      <c r="D69" s="47" t="s">
        <v>405</v>
      </c>
      <c r="E69" s="51">
        <v>544891</v>
      </c>
      <c r="F69" s="125">
        <v>43830</v>
      </c>
      <c r="G69" s="130" t="s">
        <v>110</v>
      </c>
      <c r="H69" s="96">
        <v>0.2</v>
      </c>
      <c r="I69" s="96">
        <v>3.61</v>
      </c>
      <c r="J69" s="96">
        <f t="shared" si="1"/>
        <v>3.81</v>
      </c>
      <c r="K69" s="96">
        <v>0.75</v>
      </c>
      <c r="L69" s="97">
        <v>0.09</v>
      </c>
    </row>
    <row r="70" spans="1:12" x14ac:dyDescent="0.2">
      <c r="A70" s="25"/>
      <c r="B70" s="47" t="s">
        <v>17</v>
      </c>
      <c r="C70" s="25" t="s">
        <v>516</v>
      </c>
      <c r="D70" s="47" t="s">
        <v>405</v>
      </c>
      <c r="E70" s="47">
        <v>544895</v>
      </c>
      <c r="F70" s="125">
        <v>43830</v>
      </c>
      <c r="G70" s="130" t="s">
        <v>511</v>
      </c>
      <c r="H70" s="103">
        <v>0.02</v>
      </c>
      <c r="I70" s="103">
        <v>0.38</v>
      </c>
      <c r="J70" s="96">
        <f t="shared" si="1"/>
        <v>0.4</v>
      </c>
      <c r="K70" s="103">
        <v>1.02</v>
      </c>
      <c r="L70" s="104">
        <v>2.9999999999999997E-4</v>
      </c>
    </row>
    <row r="71" spans="1:12" x14ac:dyDescent="0.2">
      <c r="A71" s="25"/>
      <c r="B71" s="47" t="s">
        <v>17</v>
      </c>
      <c r="C71" s="25" t="s">
        <v>471</v>
      </c>
      <c r="D71" s="47" t="s">
        <v>472</v>
      </c>
      <c r="E71" s="47">
        <v>577478</v>
      </c>
      <c r="F71" s="125">
        <v>43830</v>
      </c>
      <c r="G71" s="130" t="s">
        <v>110</v>
      </c>
      <c r="H71" s="103">
        <v>0.22</v>
      </c>
      <c r="I71" s="103">
        <v>4.38</v>
      </c>
      <c r="J71" s="96">
        <f t="shared" si="1"/>
        <v>4.5999999999999996</v>
      </c>
      <c r="K71" s="103">
        <v>0.05</v>
      </c>
      <c r="L71" s="104">
        <v>0.11</v>
      </c>
    </row>
    <row r="72" spans="1:12" x14ac:dyDescent="0.2">
      <c r="A72" s="25"/>
      <c r="B72" s="47" t="s">
        <v>17</v>
      </c>
      <c r="C72" s="13" t="s">
        <v>101</v>
      </c>
      <c r="D72" s="51" t="s">
        <v>104</v>
      </c>
      <c r="E72" s="46">
        <v>455119</v>
      </c>
      <c r="F72" s="125">
        <v>43830</v>
      </c>
      <c r="G72" s="130" t="s">
        <v>273</v>
      </c>
      <c r="H72" s="96">
        <v>0.16</v>
      </c>
      <c r="I72" s="96">
        <v>2.67</v>
      </c>
      <c r="J72" s="96">
        <f t="shared" si="1"/>
        <v>2.83</v>
      </c>
      <c r="K72" s="96">
        <v>2.39</v>
      </c>
      <c r="L72" s="98">
        <v>0.12</v>
      </c>
    </row>
    <row r="73" spans="1:12" x14ac:dyDescent="0.2">
      <c r="A73" s="25"/>
      <c r="B73" s="47" t="s">
        <v>17</v>
      </c>
      <c r="C73" s="13" t="s">
        <v>125</v>
      </c>
      <c r="D73" s="51" t="s">
        <v>126</v>
      </c>
      <c r="E73" s="46">
        <v>461873</v>
      </c>
      <c r="F73" s="125">
        <v>43830</v>
      </c>
      <c r="G73" s="130" t="s">
        <v>273</v>
      </c>
      <c r="H73" s="96">
        <v>0.17</v>
      </c>
      <c r="I73" s="96">
        <v>2.74</v>
      </c>
      <c r="J73" s="96">
        <f t="shared" si="1"/>
        <v>2.91</v>
      </c>
      <c r="K73" s="96">
        <v>2.31</v>
      </c>
      <c r="L73" s="98">
        <v>0.12</v>
      </c>
    </row>
    <row r="74" spans="1:12" x14ac:dyDescent="0.2">
      <c r="A74" s="25"/>
      <c r="B74" s="47" t="s">
        <v>17</v>
      </c>
      <c r="C74" s="25" t="s">
        <v>369</v>
      </c>
      <c r="D74" s="47" t="s">
        <v>370</v>
      </c>
      <c r="E74" s="51">
        <v>542405</v>
      </c>
      <c r="F74" s="125">
        <v>43830</v>
      </c>
      <c r="G74" s="130" t="s">
        <v>273</v>
      </c>
      <c r="H74" s="96">
        <v>0.20100000000000001</v>
      </c>
      <c r="I74" s="96">
        <v>2.6320000000000001</v>
      </c>
      <c r="J74" s="96">
        <f t="shared" si="1"/>
        <v>2.8330000000000002</v>
      </c>
      <c r="K74" s="96">
        <v>2.4609999999999999</v>
      </c>
      <c r="L74" s="97">
        <v>0.112</v>
      </c>
    </row>
    <row r="75" spans="1:12" x14ac:dyDescent="0.2">
      <c r="A75" s="25"/>
      <c r="B75" s="47" t="s">
        <v>17</v>
      </c>
      <c r="C75" s="15" t="s">
        <v>479</v>
      </c>
      <c r="D75" s="51" t="s">
        <v>370</v>
      </c>
      <c r="E75" s="51">
        <v>579034</v>
      </c>
      <c r="F75" s="125">
        <v>43830</v>
      </c>
      <c r="G75" s="130" t="s">
        <v>110</v>
      </c>
      <c r="H75" s="96">
        <v>0.16</v>
      </c>
      <c r="I75" s="96">
        <v>2.67</v>
      </c>
      <c r="J75" s="96">
        <f t="shared" si="1"/>
        <v>2.83</v>
      </c>
      <c r="K75" s="96">
        <v>1.7</v>
      </c>
      <c r="L75" s="97">
        <v>0.01</v>
      </c>
    </row>
    <row r="76" spans="1:12" x14ac:dyDescent="0.2">
      <c r="A76" s="25"/>
      <c r="B76" s="47" t="s">
        <v>17</v>
      </c>
      <c r="C76" s="13" t="s">
        <v>168</v>
      </c>
      <c r="D76" s="51" t="s">
        <v>169</v>
      </c>
      <c r="E76" s="46">
        <v>471439</v>
      </c>
      <c r="F76" s="125">
        <v>43830</v>
      </c>
      <c r="G76" s="130" t="s">
        <v>273</v>
      </c>
      <c r="H76" s="96">
        <v>0.11</v>
      </c>
      <c r="I76" s="96">
        <v>2.35</v>
      </c>
      <c r="J76" s="96">
        <f t="shared" si="1"/>
        <v>2.46</v>
      </c>
      <c r="K76" s="96">
        <v>0.45</v>
      </c>
      <c r="L76" s="98">
        <v>0.06</v>
      </c>
    </row>
    <row r="77" spans="1:12" x14ac:dyDescent="0.2">
      <c r="A77" s="25"/>
      <c r="B77" s="46" t="s">
        <v>17</v>
      </c>
      <c r="C77" s="13" t="s">
        <v>20</v>
      </c>
      <c r="D77" s="51" t="s">
        <v>21</v>
      </c>
      <c r="E77" s="46">
        <v>455112</v>
      </c>
      <c r="F77" s="125">
        <v>43830</v>
      </c>
      <c r="G77" s="126" t="s">
        <v>110</v>
      </c>
      <c r="H77" s="96">
        <v>0.22</v>
      </c>
      <c r="I77" s="96">
        <v>4.4000000000000004</v>
      </c>
      <c r="J77" s="96">
        <f t="shared" si="1"/>
        <v>4.62</v>
      </c>
      <c r="K77" s="96">
        <v>0.52</v>
      </c>
      <c r="L77" s="97">
        <v>0.08</v>
      </c>
    </row>
    <row r="78" spans="1:12" x14ac:dyDescent="0.2">
      <c r="A78" s="25"/>
      <c r="B78" s="47" t="s">
        <v>17</v>
      </c>
      <c r="C78" s="25" t="s">
        <v>512</v>
      </c>
      <c r="D78" s="47" t="s">
        <v>21</v>
      </c>
      <c r="E78" s="47">
        <v>572682</v>
      </c>
      <c r="F78" s="125">
        <v>43830</v>
      </c>
      <c r="G78" s="130" t="s">
        <v>110</v>
      </c>
      <c r="H78" s="103">
        <v>0.16400000000000001</v>
      </c>
      <c r="I78" s="103">
        <v>3.87</v>
      </c>
      <c r="J78" s="96">
        <f t="shared" si="1"/>
        <v>4.0339999999999998</v>
      </c>
      <c r="K78" s="103">
        <v>0.16</v>
      </c>
      <c r="L78" s="104">
        <v>6.4000000000000001E-2</v>
      </c>
    </row>
    <row r="79" spans="1:12" x14ac:dyDescent="0.2">
      <c r="A79" s="25"/>
      <c r="B79" s="47" t="s">
        <v>17</v>
      </c>
      <c r="C79" s="25" t="s">
        <v>517</v>
      </c>
      <c r="D79" s="47" t="s">
        <v>21</v>
      </c>
      <c r="E79" s="47">
        <v>545101</v>
      </c>
      <c r="F79" s="125">
        <v>43830</v>
      </c>
      <c r="G79" s="130" t="s">
        <v>511</v>
      </c>
      <c r="H79" s="103">
        <v>0.02</v>
      </c>
      <c r="I79" s="103">
        <v>0.28999999999999998</v>
      </c>
      <c r="J79" s="96">
        <f t="shared" si="1"/>
        <v>0.31</v>
      </c>
      <c r="K79" s="103">
        <v>0.73</v>
      </c>
      <c r="L79" s="104">
        <v>1.9E-3</v>
      </c>
    </row>
    <row r="80" spans="1:12" x14ac:dyDescent="0.2">
      <c r="A80" s="25"/>
      <c r="B80" s="47" t="s">
        <v>17</v>
      </c>
      <c r="C80" s="15" t="s">
        <v>513</v>
      </c>
      <c r="D80" s="47" t="s">
        <v>21</v>
      </c>
      <c r="E80" s="51">
        <v>558448</v>
      </c>
      <c r="F80" s="125">
        <v>43830</v>
      </c>
      <c r="G80" s="130" t="s">
        <v>110</v>
      </c>
      <c r="H80" s="96">
        <v>0.1</v>
      </c>
      <c r="I80" s="96">
        <v>3.72</v>
      </c>
      <c r="J80" s="96">
        <f t="shared" si="1"/>
        <v>3.8200000000000003</v>
      </c>
      <c r="K80" s="96">
        <v>0.16</v>
      </c>
      <c r="L80" s="97">
        <v>6.4000000000000001E-2</v>
      </c>
    </row>
    <row r="81" spans="1:12" x14ac:dyDescent="0.2">
      <c r="A81" s="25"/>
      <c r="B81" s="47" t="s">
        <v>17</v>
      </c>
      <c r="C81" s="13" t="s">
        <v>123</v>
      </c>
      <c r="D81" s="51" t="s">
        <v>19</v>
      </c>
      <c r="E81" s="46">
        <v>455700</v>
      </c>
      <c r="F81" s="125">
        <v>43830</v>
      </c>
      <c r="G81" s="126" t="s">
        <v>110</v>
      </c>
      <c r="H81" s="96">
        <v>0.11</v>
      </c>
      <c r="I81" s="96">
        <v>4.59</v>
      </c>
      <c r="J81" s="96">
        <f t="shared" si="1"/>
        <v>4.7</v>
      </c>
      <c r="K81" s="96">
        <v>0.45</v>
      </c>
      <c r="L81" s="98">
        <v>7.4999999999999997E-2</v>
      </c>
    </row>
    <row r="82" spans="1:12" x14ac:dyDescent="0.2">
      <c r="A82" s="25"/>
      <c r="B82" s="47" t="s">
        <v>17</v>
      </c>
      <c r="C82" s="15" t="s">
        <v>475</v>
      </c>
      <c r="D82" s="47" t="s">
        <v>19</v>
      </c>
      <c r="E82" s="51">
        <v>577235</v>
      </c>
      <c r="F82" s="125">
        <v>43830</v>
      </c>
      <c r="G82" s="130" t="s">
        <v>110</v>
      </c>
      <c r="H82" s="96">
        <v>0.1</v>
      </c>
      <c r="I82" s="96">
        <v>4.53</v>
      </c>
      <c r="J82" s="96">
        <f t="shared" si="1"/>
        <v>4.63</v>
      </c>
      <c r="K82" s="96">
        <v>0.52</v>
      </c>
      <c r="L82" s="97">
        <v>0.01</v>
      </c>
    </row>
    <row r="83" spans="1:12" x14ac:dyDescent="0.2">
      <c r="A83" s="25"/>
      <c r="B83" s="47" t="s">
        <v>17</v>
      </c>
      <c r="C83" s="15" t="s">
        <v>336</v>
      </c>
      <c r="D83" s="51" t="s">
        <v>337</v>
      </c>
      <c r="E83" s="51">
        <v>526614</v>
      </c>
      <c r="F83" s="125">
        <v>43830</v>
      </c>
      <c r="G83" s="126"/>
      <c r="H83" s="96">
        <v>1.5</v>
      </c>
      <c r="I83" s="96">
        <v>1.5</v>
      </c>
      <c r="J83" s="96">
        <f t="shared" si="1"/>
        <v>3</v>
      </c>
      <c r="K83" s="96">
        <v>2</v>
      </c>
      <c r="L83" s="51">
        <v>0</v>
      </c>
    </row>
    <row r="84" spans="1:12" x14ac:dyDescent="0.2">
      <c r="A84" s="25"/>
      <c r="B84" s="47" t="s">
        <v>17</v>
      </c>
      <c r="C84" s="15" t="s">
        <v>336</v>
      </c>
      <c r="D84" s="51" t="s">
        <v>347</v>
      </c>
      <c r="E84" s="51">
        <v>530064</v>
      </c>
      <c r="F84" s="125">
        <v>43830</v>
      </c>
      <c r="G84" s="126" t="s">
        <v>246</v>
      </c>
      <c r="H84" s="96">
        <v>0.1</v>
      </c>
      <c r="I84" s="96">
        <v>0.2</v>
      </c>
      <c r="J84" s="96">
        <f t="shared" si="1"/>
        <v>0.30000000000000004</v>
      </c>
      <c r="K84" s="96">
        <v>0.01</v>
      </c>
      <c r="L84" s="51">
        <v>0</v>
      </c>
    </row>
    <row r="85" spans="1:12" x14ac:dyDescent="0.2">
      <c r="A85" s="25"/>
      <c r="B85" s="47" t="s">
        <v>17</v>
      </c>
      <c r="C85" s="149" t="s">
        <v>721</v>
      </c>
      <c r="D85" s="156" t="s">
        <v>309</v>
      </c>
      <c r="E85" s="51">
        <v>580046</v>
      </c>
      <c r="F85" s="125">
        <v>43830</v>
      </c>
      <c r="G85" s="126"/>
      <c r="H85" s="96">
        <v>0.22</v>
      </c>
      <c r="I85" s="96">
        <v>1.5</v>
      </c>
      <c r="J85" s="96">
        <f t="shared" si="1"/>
        <v>1.72</v>
      </c>
      <c r="K85" s="96">
        <v>1.51</v>
      </c>
      <c r="L85" s="51">
        <v>0</v>
      </c>
    </row>
    <row r="86" spans="1:12" x14ac:dyDescent="0.2">
      <c r="A86" s="25"/>
      <c r="B86" s="47" t="s">
        <v>538</v>
      </c>
      <c r="C86" s="149" t="s">
        <v>539</v>
      </c>
      <c r="D86" s="156" t="s">
        <v>232</v>
      </c>
      <c r="E86" s="51">
        <v>580047</v>
      </c>
      <c r="F86" s="125">
        <v>43830</v>
      </c>
      <c r="G86" s="126"/>
      <c r="H86" s="96">
        <v>0</v>
      </c>
      <c r="I86" s="96">
        <v>2.5000000000000001E-2</v>
      </c>
      <c r="J86" s="96">
        <f t="shared" si="1"/>
        <v>2.5000000000000001E-2</v>
      </c>
      <c r="K86" s="96">
        <v>0.22</v>
      </c>
      <c r="L86" s="51">
        <v>0</v>
      </c>
    </row>
    <row r="87" spans="1:12" x14ac:dyDescent="0.2">
      <c r="A87" s="25"/>
      <c r="B87" s="47" t="s">
        <v>17</v>
      </c>
      <c r="C87" s="149" t="s">
        <v>559</v>
      </c>
      <c r="D87" s="156" t="s">
        <v>560</v>
      </c>
      <c r="E87" s="51">
        <v>582925</v>
      </c>
      <c r="F87" s="125">
        <v>43830</v>
      </c>
      <c r="G87" s="130" t="s">
        <v>511</v>
      </c>
      <c r="H87" s="96">
        <v>0.02</v>
      </c>
      <c r="I87" s="96">
        <v>0.15</v>
      </c>
      <c r="J87" s="96">
        <f t="shared" si="1"/>
        <v>0.16999999999999998</v>
      </c>
      <c r="K87" s="96">
        <v>0.01</v>
      </c>
      <c r="L87" s="51">
        <v>1.4999999999999999E-2</v>
      </c>
    </row>
    <row r="88" spans="1:12" x14ac:dyDescent="0.2">
      <c r="A88" s="25"/>
      <c r="B88" s="47" t="s">
        <v>17</v>
      </c>
      <c r="C88" s="149" t="s">
        <v>546</v>
      </c>
      <c r="D88" s="156" t="s">
        <v>356</v>
      </c>
      <c r="E88" s="51">
        <v>582926</v>
      </c>
      <c r="F88" s="125">
        <v>43830</v>
      </c>
      <c r="G88" s="130" t="s">
        <v>511</v>
      </c>
      <c r="H88" s="96">
        <v>0.02</v>
      </c>
      <c r="I88" s="96">
        <v>0.1</v>
      </c>
      <c r="J88" s="96">
        <f t="shared" si="1"/>
        <v>0.12000000000000001</v>
      </c>
      <c r="K88" s="96">
        <v>0.01</v>
      </c>
      <c r="L88" s="51">
        <v>7.4999999999999997E-3</v>
      </c>
    </row>
    <row r="89" spans="1:12" x14ac:dyDescent="0.2">
      <c r="A89" s="25"/>
      <c r="B89" s="47" t="s">
        <v>17</v>
      </c>
      <c r="C89" s="149" t="s">
        <v>547</v>
      </c>
      <c r="D89" s="156" t="s">
        <v>164</v>
      </c>
      <c r="E89" s="51">
        <v>584752</v>
      </c>
      <c r="F89" s="125">
        <v>43830</v>
      </c>
      <c r="G89" s="130" t="s">
        <v>110</v>
      </c>
      <c r="H89" s="96">
        <v>0.33</v>
      </c>
      <c r="I89" s="96">
        <v>4.07</v>
      </c>
      <c r="J89" s="96">
        <f t="shared" si="1"/>
        <v>4.4000000000000004</v>
      </c>
      <c r="K89" s="96">
        <v>0.37</v>
      </c>
      <c r="L89" s="51">
        <v>0.01</v>
      </c>
    </row>
    <row r="90" spans="1:12" x14ac:dyDescent="0.2">
      <c r="A90" s="25"/>
      <c r="B90" s="47" t="s">
        <v>17</v>
      </c>
      <c r="C90" s="149" t="s">
        <v>336</v>
      </c>
      <c r="D90" s="156" t="s">
        <v>548</v>
      </c>
      <c r="E90" s="51">
        <v>586573</v>
      </c>
      <c r="F90" s="125">
        <v>43830</v>
      </c>
      <c r="G90" s="130"/>
      <c r="H90" s="96">
        <v>0.13</v>
      </c>
      <c r="I90" s="96">
        <v>0.33</v>
      </c>
      <c r="J90" s="96">
        <f t="shared" si="1"/>
        <v>0.46</v>
      </c>
      <c r="K90" s="96">
        <v>1.64</v>
      </c>
      <c r="L90" s="51">
        <v>0</v>
      </c>
    </row>
    <row r="91" spans="1:12" x14ac:dyDescent="0.2">
      <c r="A91" s="25"/>
      <c r="B91" s="47" t="s">
        <v>17</v>
      </c>
      <c r="C91" s="149" t="s">
        <v>549</v>
      </c>
      <c r="D91" s="156" t="s">
        <v>21</v>
      </c>
      <c r="E91" s="51">
        <v>586701</v>
      </c>
      <c r="F91" s="125">
        <v>43830</v>
      </c>
      <c r="G91" s="130" t="s">
        <v>110</v>
      </c>
      <c r="H91" s="96">
        <v>0.18</v>
      </c>
      <c r="I91" s="96">
        <v>4.2300000000000004</v>
      </c>
      <c r="J91" s="96">
        <f t="shared" si="1"/>
        <v>4.41</v>
      </c>
      <c r="K91" s="96">
        <v>0.52</v>
      </c>
      <c r="L91" s="51">
        <v>0.01</v>
      </c>
    </row>
    <row r="92" spans="1:12" x14ac:dyDescent="0.2">
      <c r="A92" s="25"/>
      <c r="B92" s="47" t="s">
        <v>17</v>
      </c>
      <c r="C92" s="149" t="s">
        <v>550</v>
      </c>
      <c r="D92" s="156" t="s">
        <v>165</v>
      </c>
      <c r="E92" s="51">
        <v>586702</v>
      </c>
      <c r="F92" s="125">
        <v>43830</v>
      </c>
      <c r="G92" s="130" t="s">
        <v>110</v>
      </c>
      <c r="H92" s="96">
        <v>0.2</v>
      </c>
      <c r="I92" s="96">
        <v>3.96</v>
      </c>
      <c r="J92" s="96">
        <f t="shared" si="1"/>
        <v>4.16</v>
      </c>
      <c r="K92" s="96">
        <v>0.75</v>
      </c>
      <c r="L92" s="51">
        <v>0.01</v>
      </c>
    </row>
    <row r="93" spans="1:12" x14ac:dyDescent="0.2">
      <c r="A93" s="25"/>
      <c r="B93" s="47" t="s">
        <v>17</v>
      </c>
      <c r="C93" s="149" t="s">
        <v>551</v>
      </c>
      <c r="D93" s="156" t="s">
        <v>145</v>
      </c>
      <c r="E93" s="51">
        <v>586703</v>
      </c>
      <c r="F93" s="125">
        <v>43830</v>
      </c>
      <c r="G93" s="130" t="s">
        <v>110</v>
      </c>
      <c r="H93" s="96">
        <v>0.14000000000000001</v>
      </c>
      <c r="I93" s="96">
        <v>4.4400000000000004</v>
      </c>
      <c r="J93" s="96">
        <f t="shared" si="1"/>
        <v>4.58</v>
      </c>
      <c r="K93" s="96">
        <v>0.9</v>
      </c>
      <c r="L93" s="51">
        <v>0.01</v>
      </c>
    </row>
    <row r="94" spans="1:12" x14ac:dyDescent="0.2">
      <c r="A94" s="25"/>
      <c r="B94" s="160" t="s">
        <v>17</v>
      </c>
      <c r="C94" s="149" t="s">
        <v>722</v>
      </c>
      <c r="D94" s="160" t="s">
        <v>605</v>
      </c>
      <c r="E94" s="156">
        <v>601978</v>
      </c>
      <c r="F94" s="157">
        <v>43830</v>
      </c>
      <c r="G94" s="172"/>
      <c r="H94" s="159">
        <v>0.22</v>
      </c>
      <c r="I94" s="159">
        <v>0.93</v>
      </c>
      <c r="J94" s="159">
        <f t="shared" si="1"/>
        <v>1.1500000000000001</v>
      </c>
      <c r="K94" s="159">
        <v>0.95</v>
      </c>
      <c r="L94" s="156">
        <v>0</v>
      </c>
    </row>
    <row r="95" spans="1:12" x14ac:dyDescent="0.2">
      <c r="A95" s="25"/>
      <c r="B95" s="160" t="s">
        <v>17</v>
      </c>
      <c r="C95" s="149" t="s">
        <v>723</v>
      </c>
      <c r="D95" s="160" t="s">
        <v>632</v>
      </c>
      <c r="E95" s="156">
        <v>602038</v>
      </c>
      <c r="F95" s="157">
        <v>43830</v>
      </c>
      <c r="G95" s="172"/>
      <c r="H95" s="159">
        <v>0.22</v>
      </c>
      <c r="I95" s="159">
        <v>1.1599999999999999</v>
      </c>
      <c r="J95" s="159">
        <f>H95+I95</f>
        <v>1.38</v>
      </c>
      <c r="K95" s="159">
        <v>0.95</v>
      </c>
      <c r="L95" s="156">
        <v>0</v>
      </c>
    </row>
    <row r="96" spans="1:12" x14ac:dyDescent="0.2">
      <c r="A96" s="25"/>
      <c r="B96" s="160" t="s">
        <v>17</v>
      </c>
      <c r="C96" s="149" t="s">
        <v>628</v>
      </c>
      <c r="D96" s="160" t="s">
        <v>629</v>
      </c>
      <c r="E96" s="156">
        <v>603982</v>
      </c>
      <c r="F96" s="174">
        <v>43830</v>
      </c>
      <c r="G96" s="158" t="s">
        <v>273</v>
      </c>
      <c r="H96" s="159">
        <v>0.11</v>
      </c>
      <c r="I96" s="159">
        <v>2.68</v>
      </c>
      <c r="J96" s="159">
        <f t="shared" si="1"/>
        <v>2.79</v>
      </c>
      <c r="K96" s="159">
        <v>0.66</v>
      </c>
      <c r="L96" s="156">
        <v>0.1</v>
      </c>
    </row>
    <row r="97" spans="1:12" x14ac:dyDescent="0.2">
      <c r="A97" s="25"/>
      <c r="B97" s="160" t="s">
        <v>17</v>
      </c>
      <c r="C97" s="149" t="s">
        <v>630</v>
      </c>
      <c r="D97" s="160" t="s">
        <v>631</v>
      </c>
      <c r="E97" s="156">
        <v>603641</v>
      </c>
      <c r="F97" s="157">
        <v>43830</v>
      </c>
      <c r="G97" s="158" t="s">
        <v>273</v>
      </c>
      <c r="H97" s="159">
        <v>0.11</v>
      </c>
      <c r="I97" s="159">
        <v>2.68</v>
      </c>
      <c r="J97" s="159">
        <f t="shared" si="1"/>
        <v>2.79</v>
      </c>
      <c r="K97" s="159">
        <v>0.66</v>
      </c>
      <c r="L97" s="156">
        <v>0.1</v>
      </c>
    </row>
    <row r="98" spans="1:12" x14ac:dyDescent="0.2">
      <c r="A98" s="25"/>
      <c r="B98" s="160"/>
      <c r="C98" s="175"/>
      <c r="D98" s="156"/>
      <c r="E98" s="156"/>
      <c r="F98" s="174"/>
      <c r="G98" s="172"/>
      <c r="H98" s="159"/>
      <c r="I98" s="159"/>
      <c r="J98" s="159"/>
      <c r="K98" s="159"/>
      <c r="L98" s="156"/>
    </row>
    <row r="99" spans="1:12" x14ac:dyDescent="0.2">
      <c r="A99" s="25"/>
      <c r="B99" s="51"/>
      <c r="C99" s="15"/>
      <c r="D99" s="51"/>
      <c r="E99" s="51"/>
      <c r="F99" s="131"/>
      <c r="G99" s="126"/>
      <c r="H99" s="96"/>
      <c r="I99" s="96"/>
      <c r="J99" s="96"/>
      <c r="K99" s="96"/>
      <c r="L99" s="51"/>
    </row>
    <row r="100" spans="1:12" x14ac:dyDescent="0.2">
      <c r="A100" s="81"/>
      <c r="B100" s="52"/>
      <c r="C100" s="18"/>
      <c r="D100" s="52"/>
      <c r="E100" s="52"/>
      <c r="F100" s="132"/>
      <c r="G100" s="133"/>
      <c r="H100" s="99"/>
      <c r="I100" s="99"/>
      <c r="J100" s="99"/>
      <c r="K100" s="99"/>
      <c r="L100" s="100"/>
    </row>
    <row r="101" spans="1:12" x14ac:dyDescent="0.2">
      <c r="A101" s="41"/>
      <c r="B101" s="53"/>
      <c r="C101" s="19"/>
      <c r="D101" s="53"/>
      <c r="E101" s="53"/>
      <c r="F101" s="125"/>
      <c r="G101" s="134"/>
      <c r="H101" s="101"/>
      <c r="I101" s="101"/>
      <c r="J101" s="101"/>
      <c r="K101" s="101"/>
      <c r="L101" s="102"/>
    </row>
    <row r="102" spans="1:12" x14ac:dyDescent="0.2">
      <c r="A102" s="25"/>
      <c r="B102" s="47" t="s">
        <v>24</v>
      </c>
      <c r="C102" s="25" t="s">
        <v>518</v>
      </c>
      <c r="D102" s="47" t="s">
        <v>456</v>
      </c>
      <c r="E102" s="51">
        <v>572836</v>
      </c>
      <c r="F102" s="125">
        <v>43830</v>
      </c>
      <c r="G102" s="130" t="s">
        <v>273</v>
      </c>
      <c r="H102" s="105">
        <v>0.01</v>
      </c>
      <c r="I102" s="105">
        <v>2.83</v>
      </c>
      <c r="J102" s="96">
        <f t="shared" ref="J102:J132" si="2">H102+I102</f>
        <v>2.84</v>
      </c>
      <c r="K102" s="105">
        <v>0.15</v>
      </c>
      <c r="L102" s="106">
        <v>0</v>
      </c>
    </row>
    <row r="103" spans="1:12" x14ac:dyDescent="0.2">
      <c r="A103" s="77" t="s">
        <v>23</v>
      </c>
      <c r="B103" s="47" t="s">
        <v>24</v>
      </c>
      <c r="C103" s="25" t="s">
        <v>477</v>
      </c>
      <c r="D103" s="47" t="s">
        <v>478</v>
      </c>
      <c r="E103" s="51">
        <v>572839</v>
      </c>
      <c r="F103" s="125">
        <v>43830</v>
      </c>
      <c r="G103" s="130" t="s">
        <v>273</v>
      </c>
      <c r="H103" s="105">
        <v>0.39</v>
      </c>
      <c r="I103" s="105">
        <v>2.72</v>
      </c>
      <c r="J103" s="96">
        <f t="shared" si="2"/>
        <v>3.1100000000000003</v>
      </c>
      <c r="K103" s="105">
        <v>1.8</v>
      </c>
      <c r="L103" s="106">
        <v>0.11</v>
      </c>
    </row>
    <row r="104" spans="1:12" x14ac:dyDescent="0.2">
      <c r="A104" s="25" t="s">
        <v>25</v>
      </c>
      <c r="B104" s="46" t="s">
        <v>24</v>
      </c>
      <c r="C104" s="13" t="s">
        <v>216</v>
      </c>
      <c r="D104" s="51" t="s">
        <v>217</v>
      </c>
      <c r="E104" s="51">
        <v>494710</v>
      </c>
      <c r="F104" s="125">
        <v>43830</v>
      </c>
      <c r="G104" s="130" t="s">
        <v>273</v>
      </c>
      <c r="H104" s="105">
        <v>0.16</v>
      </c>
      <c r="I104" s="105">
        <v>2.9</v>
      </c>
      <c r="J104" s="96">
        <f t="shared" si="2"/>
        <v>3.06</v>
      </c>
      <c r="K104" s="105">
        <v>1.3</v>
      </c>
      <c r="L104" s="106">
        <v>0.15</v>
      </c>
    </row>
    <row r="105" spans="1:12" x14ac:dyDescent="0.2">
      <c r="A105" s="25" t="s">
        <v>536</v>
      </c>
      <c r="B105" s="46" t="s">
        <v>24</v>
      </c>
      <c r="C105" s="25" t="s">
        <v>133</v>
      </c>
      <c r="D105" s="70" t="s">
        <v>135</v>
      </c>
      <c r="E105" s="46">
        <v>462962</v>
      </c>
      <c r="F105" s="125">
        <v>43830</v>
      </c>
      <c r="G105" s="130" t="s">
        <v>273</v>
      </c>
      <c r="H105" s="105">
        <v>0.1</v>
      </c>
      <c r="I105" s="105">
        <v>2.74</v>
      </c>
      <c r="J105" s="96">
        <f t="shared" si="2"/>
        <v>2.8400000000000003</v>
      </c>
      <c r="K105" s="105">
        <v>1.64</v>
      </c>
      <c r="L105" s="106">
        <v>0.15</v>
      </c>
    </row>
    <row r="106" spans="1:12" x14ac:dyDescent="0.2">
      <c r="A106" s="25" t="s">
        <v>537</v>
      </c>
      <c r="B106" s="46" t="s">
        <v>24</v>
      </c>
      <c r="C106" s="25" t="s">
        <v>128</v>
      </c>
      <c r="D106" s="70" t="s">
        <v>140</v>
      </c>
      <c r="E106" s="46">
        <v>462956</v>
      </c>
      <c r="F106" s="125">
        <v>43830</v>
      </c>
      <c r="G106" s="130" t="s">
        <v>273</v>
      </c>
      <c r="H106" s="105">
        <v>0.09</v>
      </c>
      <c r="I106" s="105">
        <v>2.77</v>
      </c>
      <c r="J106" s="96">
        <f t="shared" si="2"/>
        <v>2.86</v>
      </c>
      <c r="K106" s="105">
        <v>1.34</v>
      </c>
      <c r="L106" s="106">
        <v>0.13</v>
      </c>
    </row>
    <row r="107" spans="1:12" s="5" customFormat="1" x14ac:dyDescent="0.2">
      <c r="A107" s="25"/>
      <c r="B107" s="46" t="s">
        <v>24</v>
      </c>
      <c r="C107" s="25" t="s">
        <v>134</v>
      </c>
      <c r="D107" s="47" t="s">
        <v>13</v>
      </c>
      <c r="E107" s="51">
        <v>462966</v>
      </c>
      <c r="F107" s="125">
        <v>43830</v>
      </c>
      <c r="G107" s="130" t="s">
        <v>273</v>
      </c>
      <c r="H107" s="105">
        <v>0.13</v>
      </c>
      <c r="I107" s="105">
        <v>2.73</v>
      </c>
      <c r="J107" s="96">
        <f t="shared" si="2"/>
        <v>2.86</v>
      </c>
      <c r="K107" s="105">
        <v>1.68</v>
      </c>
      <c r="L107" s="106">
        <v>0.15</v>
      </c>
    </row>
    <row r="108" spans="1:12" s="5" customFormat="1" x14ac:dyDescent="0.2">
      <c r="A108" s="25" t="s">
        <v>533</v>
      </c>
      <c r="B108" s="46" t="s">
        <v>24</v>
      </c>
      <c r="C108" s="25" t="s">
        <v>213</v>
      </c>
      <c r="D108" s="47" t="s">
        <v>139</v>
      </c>
      <c r="E108" s="51">
        <v>493792</v>
      </c>
      <c r="F108" s="125">
        <v>43830</v>
      </c>
      <c r="G108" s="130" t="s">
        <v>273</v>
      </c>
      <c r="H108" s="105">
        <v>0.13</v>
      </c>
      <c r="I108" s="105">
        <v>2.5</v>
      </c>
      <c r="J108" s="96">
        <f t="shared" si="2"/>
        <v>2.63</v>
      </c>
      <c r="K108" s="105">
        <v>1</v>
      </c>
      <c r="L108" s="106">
        <v>0.13</v>
      </c>
    </row>
    <row r="109" spans="1:12" s="5" customFormat="1" x14ac:dyDescent="0.2">
      <c r="A109" s="25" t="s">
        <v>534</v>
      </c>
      <c r="B109" s="46" t="s">
        <v>24</v>
      </c>
      <c r="C109" s="25" t="s">
        <v>371</v>
      </c>
      <c r="D109" s="69" t="s">
        <v>139</v>
      </c>
      <c r="E109" s="46">
        <v>462957</v>
      </c>
      <c r="F109" s="125">
        <v>43830</v>
      </c>
      <c r="G109" s="130" t="s">
        <v>273</v>
      </c>
      <c r="H109" s="105">
        <v>0.04</v>
      </c>
      <c r="I109" s="105">
        <v>2.68</v>
      </c>
      <c r="J109" s="96">
        <f t="shared" si="2"/>
        <v>2.72</v>
      </c>
      <c r="K109" s="105">
        <v>0.65</v>
      </c>
      <c r="L109" s="106">
        <v>7.0000000000000007E-2</v>
      </c>
    </row>
    <row r="110" spans="1:12" x14ac:dyDescent="0.2">
      <c r="A110" s="90" t="s">
        <v>535</v>
      </c>
      <c r="B110" s="46" t="s">
        <v>24</v>
      </c>
      <c r="C110" s="13" t="s">
        <v>214</v>
      </c>
      <c r="D110" s="51" t="s">
        <v>215</v>
      </c>
      <c r="E110" s="51">
        <v>493796</v>
      </c>
      <c r="F110" s="125">
        <v>43830</v>
      </c>
      <c r="G110" s="130" t="s">
        <v>273</v>
      </c>
      <c r="H110" s="105">
        <v>0.1</v>
      </c>
      <c r="I110" s="105">
        <v>2.9</v>
      </c>
      <c r="J110" s="96">
        <f t="shared" si="2"/>
        <v>3</v>
      </c>
      <c r="K110" s="105">
        <v>1.7</v>
      </c>
      <c r="L110" s="106">
        <v>0.14000000000000001</v>
      </c>
    </row>
    <row r="111" spans="1:12" x14ac:dyDescent="0.2">
      <c r="A111" s="25"/>
      <c r="B111" s="47" t="s">
        <v>24</v>
      </c>
      <c r="C111" s="25" t="s">
        <v>455</v>
      </c>
      <c r="D111" s="47" t="s">
        <v>456</v>
      </c>
      <c r="E111" s="51">
        <v>568240</v>
      </c>
      <c r="F111" s="125">
        <v>43830</v>
      </c>
      <c r="G111" s="130" t="s">
        <v>273</v>
      </c>
      <c r="H111" s="105">
        <v>0.19</v>
      </c>
      <c r="I111" s="105">
        <v>3.12</v>
      </c>
      <c r="J111" s="96">
        <f t="shared" si="2"/>
        <v>3.31</v>
      </c>
      <c r="K111" s="105">
        <v>1.2</v>
      </c>
      <c r="L111" s="106">
        <v>0.13</v>
      </c>
    </row>
    <row r="112" spans="1:12" x14ac:dyDescent="0.2">
      <c r="A112" s="25"/>
      <c r="B112" s="46" t="s">
        <v>24</v>
      </c>
      <c r="C112" s="13" t="s">
        <v>218</v>
      </c>
      <c r="D112" s="51" t="s">
        <v>224</v>
      </c>
      <c r="E112" s="51">
        <v>494713</v>
      </c>
      <c r="F112" s="125">
        <v>43830</v>
      </c>
      <c r="G112" s="130" t="s">
        <v>273</v>
      </c>
      <c r="H112" s="105">
        <v>0.16</v>
      </c>
      <c r="I112" s="105">
        <v>2.9</v>
      </c>
      <c r="J112" s="96">
        <f t="shared" si="2"/>
        <v>3.06</v>
      </c>
      <c r="K112" s="105">
        <v>1.3</v>
      </c>
      <c r="L112" s="106">
        <v>0.15</v>
      </c>
    </row>
    <row r="113" spans="1:12" x14ac:dyDescent="0.2">
      <c r="A113" s="25"/>
      <c r="B113" s="46" t="s">
        <v>24</v>
      </c>
      <c r="C113" s="13" t="s">
        <v>127</v>
      </c>
      <c r="D113" s="69" t="s">
        <v>141</v>
      </c>
      <c r="E113" s="46">
        <v>462955</v>
      </c>
      <c r="F113" s="125">
        <v>43830</v>
      </c>
      <c r="G113" s="130" t="s">
        <v>273</v>
      </c>
      <c r="H113" s="105">
        <v>0.1</v>
      </c>
      <c r="I113" s="105">
        <v>2.75</v>
      </c>
      <c r="J113" s="96">
        <f t="shared" si="2"/>
        <v>2.85</v>
      </c>
      <c r="K113" s="105">
        <v>0.78</v>
      </c>
      <c r="L113" s="106">
        <v>0.1</v>
      </c>
    </row>
    <row r="114" spans="1:12" x14ac:dyDescent="0.2">
      <c r="A114" s="25"/>
      <c r="B114" s="46" t="s">
        <v>24</v>
      </c>
      <c r="C114" s="13" t="s">
        <v>129</v>
      </c>
      <c r="D114" s="69" t="s">
        <v>139</v>
      </c>
      <c r="E114" s="46">
        <v>462958</v>
      </c>
      <c r="F114" s="125">
        <v>43830</v>
      </c>
      <c r="G114" s="130" t="s">
        <v>273</v>
      </c>
      <c r="H114" s="105">
        <v>0.11</v>
      </c>
      <c r="I114" s="105">
        <v>2.76</v>
      </c>
      <c r="J114" s="96">
        <f t="shared" si="2"/>
        <v>2.8699999999999997</v>
      </c>
      <c r="K114" s="105">
        <v>0.98</v>
      </c>
      <c r="L114" s="106">
        <v>0.11</v>
      </c>
    </row>
    <row r="115" spans="1:12" x14ac:dyDescent="0.2">
      <c r="A115" s="25"/>
      <c r="B115" s="46" t="s">
        <v>24</v>
      </c>
      <c r="C115" s="25" t="s">
        <v>373</v>
      </c>
      <c r="D115" s="69" t="s">
        <v>37</v>
      </c>
      <c r="E115" s="46">
        <v>451077</v>
      </c>
      <c r="F115" s="125">
        <v>43830</v>
      </c>
      <c r="G115" s="130" t="s">
        <v>273</v>
      </c>
      <c r="H115" s="105">
        <v>0.05</v>
      </c>
      <c r="I115" s="105">
        <v>2.71</v>
      </c>
      <c r="J115" s="96">
        <f t="shared" si="2"/>
        <v>2.76</v>
      </c>
      <c r="K115" s="105">
        <v>0.43</v>
      </c>
      <c r="L115" s="106">
        <v>0.06</v>
      </c>
    </row>
    <row r="116" spans="1:12" x14ac:dyDescent="0.2">
      <c r="A116" s="84"/>
      <c r="B116" s="46" t="s">
        <v>24</v>
      </c>
      <c r="C116" s="25" t="s">
        <v>372</v>
      </c>
      <c r="D116" s="51" t="s">
        <v>173</v>
      </c>
      <c r="E116" s="51">
        <v>475411</v>
      </c>
      <c r="F116" s="125">
        <v>43830</v>
      </c>
      <c r="G116" s="130" t="s">
        <v>273</v>
      </c>
      <c r="H116" s="105">
        <v>0.02</v>
      </c>
      <c r="I116" s="105">
        <v>2.6</v>
      </c>
      <c r="J116" s="96">
        <f t="shared" si="2"/>
        <v>2.62</v>
      </c>
      <c r="K116" s="105">
        <v>0.4</v>
      </c>
      <c r="L116" s="106">
        <v>0.06</v>
      </c>
    </row>
    <row r="117" spans="1:12" x14ac:dyDescent="0.2">
      <c r="A117" s="41"/>
      <c r="B117" s="47" t="s">
        <v>24</v>
      </c>
      <c r="C117" s="25" t="s">
        <v>408</v>
      </c>
      <c r="D117" s="47" t="s">
        <v>173</v>
      </c>
      <c r="E117" s="51">
        <v>545149</v>
      </c>
      <c r="F117" s="125">
        <v>43830</v>
      </c>
      <c r="G117" s="130" t="s">
        <v>273</v>
      </c>
      <c r="H117" s="105">
        <v>7.4999999999999997E-2</v>
      </c>
      <c r="I117" s="105">
        <v>2.83</v>
      </c>
      <c r="J117" s="96">
        <f t="shared" si="2"/>
        <v>2.9050000000000002</v>
      </c>
      <c r="K117" s="105">
        <v>0.89</v>
      </c>
      <c r="L117" s="106">
        <v>8.8999999999999996E-2</v>
      </c>
    </row>
    <row r="118" spans="1:12" x14ac:dyDescent="0.2">
      <c r="A118" s="25"/>
      <c r="B118" s="46" t="s">
        <v>24</v>
      </c>
      <c r="C118" s="13" t="s">
        <v>211</v>
      </c>
      <c r="D118" s="51" t="s">
        <v>30</v>
      </c>
      <c r="E118" s="51">
        <v>493797</v>
      </c>
      <c r="F118" s="125">
        <v>43830</v>
      </c>
      <c r="G118" s="130" t="s">
        <v>273</v>
      </c>
      <c r="H118" s="105">
        <v>0.09</v>
      </c>
      <c r="I118" s="105">
        <v>2.6</v>
      </c>
      <c r="J118" s="96">
        <f t="shared" si="2"/>
        <v>2.69</v>
      </c>
      <c r="K118" s="105">
        <v>0.7</v>
      </c>
      <c r="L118" s="106">
        <v>0.11</v>
      </c>
    </row>
    <row r="119" spans="1:12" x14ac:dyDescent="0.2">
      <c r="A119" s="78"/>
      <c r="B119" s="46" t="s">
        <v>24</v>
      </c>
      <c r="C119" s="13" t="s">
        <v>210</v>
      </c>
      <c r="D119" s="51" t="s">
        <v>32</v>
      </c>
      <c r="E119" s="51">
        <v>493799</v>
      </c>
      <c r="F119" s="125">
        <v>43830</v>
      </c>
      <c r="G119" s="130" t="s">
        <v>273</v>
      </c>
      <c r="H119" s="105">
        <v>0.09</v>
      </c>
      <c r="I119" s="105">
        <v>2.6</v>
      </c>
      <c r="J119" s="96">
        <f t="shared" si="2"/>
        <v>2.69</v>
      </c>
      <c r="K119" s="105">
        <v>0.7</v>
      </c>
      <c r="L119" s="106">
        <v>0.11</v>
      </c>
    </row>
    <row r="120" spans="1:12" x14ac:dyDescent="0.2">
      <c r="A120" s="25"/>
      <c r="B120" s="46" t="s">
        <v>24</v>
      </c>
      <c r="C120" s="13" t="s">
        <v>212</v>
      </c>
      <c r="D120" s="51" t="s">
        <v>34</v>
      </c>
      <c r="E120" s="51">
        <v>493800</v>
      </c>
      <c r="F120" s="125">
        <v>43830</v>
      </c>
      <c r="G120" s="130" t="s">
        <v>273</v>
      </c>
      <c r="H120" s="105">
        <v>0.09</v>
      </c>
      <c r="I120" s="105">
        <v>2.6</v>
      </c>
      <c r="J120" s="96">
        <f t="shared" si="2"/>
        <v>2.69</v>
      </c>
      <c r="K120" s="105">
        <v>0.7</v>
      </c>
      <c r="L120" s="106">
        <v>0.11</v>
      </c>
    </row>
    <row r="121" spans="1:12" x14ac:dyDescent="0.2">
      <c r="A121" s="25"/>
      <c r="B121" s="46" t="s">
        <v>24</v>
      </c>
      <c r="C121" s="13" t="s">
        <v>209</v>
      </c>
      <c r="D121" s="51" t="s">
        <v>36</v>
      </c>
      <c r="E121" s="51">
        <v>493801</v>
      </c>
      <c r="F121" s="125">
        <v>43830</v>
      </c>
      <c r="G121" s="130" t="s">
        <v>273</v>
      </c>
      <c r="H121" s="105">
        <v>0.09</v>
      </c>
      <c r="I121" s="105">
        <v>2.6</v>
      </c>
      <c r="J121" s="96">
        <f t="shared" si="2"/>
        <v>2.69</v>
      </c>
      <c r="K121" s="105">
        <v>0.7</v>
      </c>
      <c r="L121" s="106">
        <v>0.11</v>
      </c>
    </row>
    <row r="122" spans="1:12" x14ac:dyDescent="0.2">
      <c r="A122" s="25"/>
      <c r="B122" s="46" t="s">
        <v>24</v>
      </c>
      <c r="C122" s="13" t="s">
        <v>29</v>
      </c>
      <c r="D122" s="69" t="s">
        <v>30</v>
      </c>
      <c r="E122" s="46">
        <v>449704</v>
      </c>
      <c r="F122" s="125">
        <v>43830</v>
      </c>
      <c r="G122" s="130" t="s">
        <v>273</v>
      </c>
      <c r="H122" s="105">
        <v>0.08</v>
      </c>
      <c r="I122" s="105">
        <v>2.62</v>
      </c>
      <c r="J122" s="96">
        <f t="shared" si="2"/>
        <v>2.7</v>
      </c>
      <c r="K122" s="105">
        <v>0.38</v>
      </c>
      <c r="L122" s="106">
        <v>0.08</v>
      </c>
    </row>
    <row r="123" spans="1:12" x14ac:dyDescent="0.2">
      <c r="A123" s="78"/>
      <c r="B123" s="46" t="s">
        <v>24</v>
      </c>
      <c r="C123" s="13" t="s">
        <v>31</v>
      </c>
      <c r="D123" s="69" t="s">
        <v>32</v>
      </c>
      <c r="E123" s="46">
        <v>449705</v>
      </c>
      <c r="F123" s="125">
        <v>43830</v>
      </c>
      <c r="G123" s="130" t="s">
        <v>273</v>
      </c>
      <c r="H123" s="105">
        <v>0.08</v>
      </c>
      <c r="I123" s="105">
        <v>2.62</v>
      </c>
      <c r="J123" s="96">
        <f t="shared" si="2"/>
        <v>2.7</v>
      </c>
      <c r="K123" s="105">
        <v>0.38</v>
      </c>
      <c r="L123" s="106">
        <v>0.08</v>
      </c>
    </row>
    <row r="124" spans="1:12" ht="15" x14ac:dyDescent="0.2">
      <c r="A124" s="85"/>
      <c r="B124" s="46" t="s">
        <v>24</v>
      </c>
      <c r="C124" s="13" t="s">
        <v>33</v>
      </c>
      <c r="D124" s="69" t="s">
        <v>34</v>
      </c>
      <c r="E124" s="46">
        <v>449706</v>
      </c>
      <c r="F124" s="125">
        <v>43830</v>
      </c>
      <c r="G124" s="130" t="s">
        <v>273</v>
      </c>
      <c r="H124" s="105">
        <v>0.08</v>
      </c>
      <c r="I124" s="105">
        <v>2.62</v>
      </c>
      <c r="J124" s="96">
        <f t="shared" si="2"/>
        <v>2.7</v>
      </c>
      <c r="K124" s="105">
        <v>0.38</v>
      </c>
      <c r="L124" s="106">
        <v>0.08</v>
      </c>
    </row>
    <row r="125" spans="1:12" x14ac:dyDescent="0.2">
      <c r="A125" s="25"/>
      <c r="B125" s="46" t="s">
        <v>24</v>
      </c>
      <c r="C125" s="13" t="s">
        <v>35</v>
      </c>
      <c r="D125" s="69" t="s">
        <v>36</v>
      </c>
      <c r="E125" s="46">
        <v>449707</v>
      </c>
      <c r="F125" s="125">
        <v>43830</v>
      </c>
      <c r="G125" s="130" t="s">
        <v>273</v>
      </c>
      <c r="H125" s="105">
        <v>0.08</v>
      </c>
      <c r="I125" s="105">
        <v>2.62</v>
      </c>
      <c r="J125" s="96">
        <f t="shared" si="2"/>
        <v>2.7</v>
      </c>
      <c r="K125" s="105">
        <v>0.38</v>
      </c>
      <c r="L125" s="106">
        <v>0.08</v>
      </c>
    </row>
    <row r="126" spans="1:12" x14ac:dyDescent="0.2">
      <c r="A126" s="25"/>
      <c r="B126" s="47" t="s">
        <v>24</v>
      </c>
      <c r="C126" s="25" t="s">
        <v>366</v>
      </c>
      <c r="D126" s="51" t="s">
        <v>136</v>
      </c>
      <c r="E126" s="51">
        <v>536689</v>
      </c>
      <c r="F126" s="125">
        <v>43830</v>
      </c>
      <c r="G126" s="130" t="s">
        <v>273</v>
      </c>
      <c r="H126" s="105">
        <v>0.08</v>
      </c>
      <c r="I126" s="105">
        <v>2.76</v>
      </c>
      <c r="J126" s="96">
        <f t="shared" si="2"/>
        <v>2.84</v>
      </c>
      <c r="K126" s="105">
        <v>0.45</v>
      </c>
      <c r="L126" s="106">
        <v>0.08</v>
      </c>
    </row>
    <row r="127" spans="1:12" x14ac:dyDescent="0.2">
      <c r="A127" s="25"/>
      <c r="B127" s="46" t="s">
        <v>24</v>
      </c>
      <c r="C127" s="13" t="s">
        <v>130</v>
      </c>
      <c r="D127" s="69" t="s">
        <v>138</v>
      </c>
      <c r="E127" s="46">
        <v>462959</v>
      </c>
      <c r="F127" s="125">
        <v>43830</v>
      </c>
      <c r="G127" s="130" t="s">
        <v>273</v>
      </c>
      <c r="H127" s="105">
        <v>0.11</v>
      </c>
      <c r="I127" s="105">
        <v>2.68</v>
      </c>
      <c r="J127" s="96">
        <f t="shared" si="2"/>
        <v>2.79</v>
      </c>
      <c r="K127" s="105">
        <v>0.51</v>
      </c>
      <c r="L127" s="106">
        <v>7.0000000000000007E-2</v>
      </c>
    </row>
    <row r="128" spans="1:12" x14ac:dyDescent="0.2">
      <c r="A128" s="25"/>
      <c r="B128" s="46" t="s">
        <v>24</v>
      </c>
      <c r="C128" s="13" t="s">
        <v>131</v>
      </c>
      <c r="D128" s="69" t="s">
        <v>137</v>
      </c>
      <c r="E128" s="46">
        <v>462960</v>
      </c>
      <c r="F128" s="125">
        <v>43830</v>
      </c>
      <c r="G128" s="130" t="s">
        <v>273</v>
      </c>
      <c r="H128" s="105">
        <v>0.12</v>
      </c>
      <c r="I128" s="105">
        <v>2.62</v>
      </c>
      <c r="J128" s="96">
        <f t="shared" si="2"/>
        <v>2.74</v>
      </c>
      <c r="K128" s="105">
        <v>0.56999999999999995</v>
      </c>
      <c r="L128" s="106">
        <v>0.09</v>
      </c>
    </row>
    <row r="129" spans="1:12" x14ac:dyDescent="0.2">
      <c r="A129" s="25"/>
      <c r="B129" s="46" t="s">
        <v>24</v>
      </c>
      <c r="C129" s="13" t="s">
        <v>132</v>
      </c>
      <c r="D129" s="69" t="s">
        <v>136</v>
      </c>
      <c r="E129" s="46">
        <v>462961</v>
      </c>
      <c r="F129" s="125">
        <v>43830</v>
      </c>
      <c r="G129" s="130" t="s">
        <v>273</v>
      </c>
      <c r="H129" s="105">
        <v>0.14000000000000001</v>
      </c>
      <c r="I129" s="105">
        <v>2.6</v>
      </c>
      <c r="J129" s="96">
        <f t="shared" si="2"/>
        <v>2.74</v>
      </c>
      <c r="K129" s="105">
        <v>0.71</v>
      </c>
      <c r="L129" s="106">
        <v>0.09</v>
      </c>
    </row>
    <row r="130" spans="1:12" ht="13.15" customHeight="1" x14ac:dyDescent="0.2">
      <c r="A130" s="25"/>
      <c r="B130" s="47" t="s">
        <v>24</v>
      </c>
      <c r="C130" s="25" t="s">
        <v>365</v>
      </c>
      <c r="D130" s="51" t="s">
        <v>19</v>
      </c>
      <c r="E130" s="51">
        <v>536684</v>
      </c>
      <c r="F130" s="125">
        <v>43830</v>
      </c>
      <c r="G130" s="135" t="s">
        <v>110</v>
      </c>
      <c r="H130" s="105">
        <v>0.09</v>
      </c>
      <c r="I130" s="105">
        <v>4.18</v>
      </c>
      <c r="J130" s="96">
        <f t="shared" si="2"/>
        <v>4.2699999999999996</v>
      </c>
      <c r="K130" s="105">
        <v>0.45</v>
      </c>
      <c r="L130" s="106">
        <v>0.06</v>
      </c>
    </row>
    <row r="131" spans="1:12" ht="13.15" customHeight="1" x14ac:dyDescent="0.2">
      <c r="A131" s="25"/>
      <c r="B131" s="47" t="s">
        <v>24</v>
      </c>
      <c r="C131" s="25" t="s">
        <v>411</v>
      </c>
      <c r="D131" s="47" t="s">
        <v>138</v>
      </c>
      <c r="E131" s="51">
        <v>551055</v>
      </c>
      <c r="F131" s="125">
        <v>43830</v>
      </c>
      <c r="G131" s="130" t="s">
        <v>273</v>
      </c>
      <c r="H131" s="105">
        <v>0.13</v>
      </c>
      <c r="I131" s="105">
        <v>2.65</v>
      </c>
      <c r="J131" s="96">
        <f t="shared" si="2"/>
        <v>2.78</v>
      </c>
      <c r="K131" s="105">
        <v>1.1499999999999999</v>
      </c>
      <c r="L131" s="106">
        <v>0.09</v>
      </c>
    </row>
    <row r="132" spans="1:12" ht="13.15" customHeight="1" x14ac:dyDescent="0.2">
      <c r="A132" s="25"/>
      <c r="B132" s="47" t="s">
        <v>24</v>
      </c>
      <c r="C132" s="25" t="s">
        <v>410</v>
      </c>
      <c r="D132" s="47" t="s">
        <v>137</v>
      </c>
      <c r="E132" s="51">
        <v>551041</v>
      </c>
      <c r="F132" s="125">
        <v>43830</v>
      </c>
      <c r="G132" s="130" t="s">
        <v>273</v>
      </c>
      <c r="H132" s="105">
        <v>0.15</v>
      </c>
      <c r="I132" s="105">
        <v>2.63</v>
      </c>
      <c r="J132" s="96">
        <f t="shared" si="2"/>
        <v>2.78</v>
      </c>
      <c r="K132" s="105">
        <v>1.1399999999999999</v>
      </c>
      <c r="L132" s="106">
        <v>0.08</v>
      </c>
    </row>
    <row r="133" spans="1:12" ht="13.15" customHeight="1" x14ac:dyDescent="0.2">
      <c r="A133" s="25"/>
      <c r="B133" s="47"/>
      <c r="C133" s="25"/>
      <c r="D133" s="47"/>
      <c r="E133" s="51"/>
      <c r="F133" s="125"/>
      <c r="G133" s="129"/>
      <c r="H133" s="105"/>
      <c r="I133" s="105"/>
      <c r="J133" s="105"/>
      <c r="K133" s="105"/>
      <c r="L133" s="106"/>
    </row>
    <row r="134" spans="1:12" ht="13.15" customHeight="1" x14ac:dyDescent="0.2">
      <c r="A134" s="25"/>
      <c r="B134" s="53"/>
      <c r="C134" s="19"/>
      <c r="D134" s="53"/>
      <c r="E134" s="53"/>
      <c r="F134" s="125"/>
      <c r="G134" s="134"/>
      <c r="H134" s="101"/>
      <c r="I134" s="101"/>
      <c r="J134" s="101"/>
      <c r="K134" s="101"/>
      <c r="L134" s="102"/>
    </row>
    <row r="135" spans="1:12" ht="13.15" customHeight="1" x14ac:dyDescent="0.2">
      <c r="A135" s="81"/>
      <c r="B135" s="52"/>
      <c r="C135" s="18"/>
      <c r="D135" s="52"/>
      <c r="E135" s="52"/>
      <c r="F135" s="132"/>
      <c r="G135" s="133"/>
      <c r="H135" s="99"/>
      <c r="I135" s="99"/>
      <c r="J135" s="99"/>
      <c r="K135" s="99"/>
      <c r="L135" s="100"/>
    </row>
    <row r="136" spans="1:12" ht="13.15" customHeight="1" x14ac:dyDescent="0.2">
      <c r="A136" s="41"/>
      <c r="B136" s="53"/>
      <c r="C136" s="19"/>
      <c r="D136" s="53"/>
      <c r="E136" s="53"/>
      <c r="F136" s="127"/>
      <c r="G136" s="134"/>
      <c r="H136" s="101"/>
      <c r="I136" s="101"/>
      <c r="J136" s="101"/>
      <c r="K136" s="101"/>
      <c r="L136" s="102"/>
    </row>
    <row r="137" spans="1:12" ht="13.15" customHeight="1" x14ac:dyDescent="0.2">
      <c r="A137" s="77" t="s">
        <v>38</v>
      </c>
      <c r="B137" s="51" t="s">
        <v>40</v>
      </c>
      <c r="C137" s="15" t="s">
        <v>51</v>
      </c>
      <c r="D137" s="51" t="s">
        <v>46</v>
      </c>
      <c r="E137" s="51">
        <v>439133</v>
      </c>
      <c r="F137" s="125">
        <v>43830</v>
      </c>
      <c r="G137" s="135" t="s">
        <v>110</v>
      </c>
      <c r="H137" s="96">
        <v>0.14599999999999999</v>
      </c>
      <c r="I137" s="96">
        <v>2.5910000000000002</v>
      </c>
      <c r="J137" s="96">
        <f t="shared" ref="J137:J142" si="3">H137+I137</f>
        <v>2.7370000000000001</v>
      </c>
      <c r="K137" s="96">
        <v>0.63800000000000001</v>
      </c>
      <c r="L137" s="97">
        <v>9.2999999999999999E-2</v>
      </c>
    </row>
    <row r="138" spans="1:12" ht="13.15" customHeight="1" x14ac:dyDescent="0.2">
      <c r="A138" s="25" t="s">
        <v>39</v>
      </c>
      <c r="B138" s="51" t="s">
        <v>40</v>
      </c>
      <c r="C138" s="15" t="s">
        <v>51</v>
      </c>
      <c r="D138" s="51" t="s">
        <v>47</v>
      </c>
      <c r="E138" s="51">
        <v>439136</v>
      </c>
      <c r="F138" s="125">
        <v>43830</v>
      </c>
      <c r="G138" s="135" t="s">
        <v>110</v>
      </c>
      <c r="H138" s="96">
        <v>0.126</v>
      </c>
      <c r="I138" s="96">
        <v>2.6</v>
      </c>
      <c r="J138" s="96">
        <f t="shared" si="3"/>
        <v>2.726</v>
      </c>
      <c r="K138" s="96">
        <v>0.57099999999999995</v>
      </c>
      <c r="L138" s="97">
        <v>8.2000000000000003E-2</v>
      </c>
    </row>
    <row r="139" spans="1:12" ht="13.15" customHeight="1" x14ac:dyDescent="0.2">
      <c r="A139" s="25" t="s">
        <v>41</v>
      </c>
      <c r="B139" s="51" t="s">
        <v>40</v>
      </c>
      <c r="C139" s="15" t="s">
        <v>51</v>
      </c>
      <c r="D139" s="51" t="s">
        <v>48</v>
      </c>
      <c r="E139" s="51">
        <v>439137</v>
      </c>
      <c r="F139" s="125">
        <v>43830</v>
      </c>
      <c r="G139" s="135" t="s">
        <v>110</v>
      </c>
      <c r="H139" s="96">
        <v>0.111</v>
      </c>
      <c r="I139" s="96">
        <v>2.6309999999999998</v>
      </c>
      <c r="J139" s="96">
        <f t="shared" si="3"/>
        <v>2.742</v>
      </c>
      <c r="K139" s="96">
        <v>0.55500000000000005</v>
      </c>
      <c r="L139" s="97">
        <v>8.6999999999999994E-2</v>
      </c>
    </row>
    <row r="140" spans="1:12" ht="13.15" customHeight="1" x14ac:dyDescent="0.2">
      <c r="A140" s="25" t="s">
        <v>332</v>
      </c>
      <c r="B140" s="51" t="s">
        <v>40</v>
      </c>
      <c r="C140" s="15" t="s">
        <v>51</v>
      </c>
      <c r="D140" s="51" t="s">
        <v>49</v>
      </c>
      <c r="E140" s="51">
        <v>439138</v>
      </c>
      <c r="F140" s="125">
        <v>43830</v>
      </c>
      <c r="G140" s="135" t="s">
        <v>110</v>
      </c>
      <c r="H140" s="96">
        <v>0.13300000000000001</v>
      </c>
      <c r="I140" s="96">
        <v>2.4929999999999999</v>
      </c>
      <c r="J140" s="96">
        <f t="shared" si="3"/>
        <v>2.6259999999999999</v>
      </c>
      <c r="K140" s="96">
        <v>0.873</v>
      </c>
      <c r="L140" s="97">
        <v>0.14299999999999999</v>
      </c>
    </row>
    <row r="141" spans="1:12" ht="13.15" customHeight="1" x14ac:dyDescent="0.2">
      <c r="A141" s="25" t="s">
        <v>198</v>
      </c>
      <c r="B141" s="51" t="s">
        <v>40</v>
      </c>
      <c r="C141" s="15" t="s">
        <v>51</v>
      </c>
      <c r="D141" s="51" t="s">
        <v>50</v>
      </c>
      <c r="E141" s="51">
        <v>439139</v>
      </c>
      <c r="F141" s="125">
        <v>43830</v>
      </c>
      <c r="G141" s="135" t="s">
        <v>110</v>
      </c>
      <c r="H141" s="96">
        <v>0.122</v>
      </c>
      <c r="I141" s="96">
        <v>2.5379999999999998</v>
      </c>
      <c r="J141" s="96">
        <f t="shared" si="3"/>
        <v>2.6599999999999997</v>
      </c>
      <c r="K141" s="96">
        <v>0.97899999999999998</v>
      </c>
      <c r="L141" s="97">
        <v>0.13300000000000001</v>
      </c>
    </row>
    <row r="142" spans="1:12" x14ac:dyDescent="0.2">
      <c r="A142" s="80" t="s">
        <v>199</v>
      </c>
      <c r="B142" s="47" t="s">
        <v>40</v>
      </c>
      <c r="C142" s="15" t="s">
        <v>51</v>
      </c>
      <c r="D142" s="51" t="s">
        <v>7</v>
      </c>
      <c r="E142" s="51">
        <v>439140</v>
      </c>
      <c r="F142" s="125">
        <v>43830</v>
      </c>
      <c r="G142" s="135" t="s">
        <v>110</v>
      </c>
      <c r="H142" s="96">
        <v>8.3000000000000004E-2</v>
      </c>
      <c r="I142" s="96">
        <v>2.7160000000000002</v>
      </c>
      <c r="J142" s="96">
        <f t="shared" si="3"/>
        <v>2.7990000000000004</v>
      </c>
      <c r="K142" s="96">
        <v>0.79900000000000004</v>
      </c>
      <c r="L142" s="97">
        <v>0.13400000000000001</v>
      </c>
    </row>
    <row r="143" spans="1:12" x14ac:dyDescent="0.2">
      <c r="A143" s="86"/>
      <c r="B143" s="47"/>
      <c r="C143" s="15"/>
      <c r="D143" s="51"/>
      <c r="E143" s="51"/>
      <c r="F143" s="125"/>
      <c r="G143" s="126"/>
      <c r="H143" s="96"/>
      <c r="I143" s="96"/>
      <c r="J143" s="96"/>
      <c r="K143" s="96"/>
      <c r="L143" s="97"/>
    </row>
    <row r="144" spans="1:12" x14ac:dyDescent="0.2">
      <c r="A144" s="32" t="s">
        <v>397</v>
      </c>
      <c r="B144" s="51"/>
      <c r="C144" s="15"/>
      <c r="D144" s="51"/>
      <c r="E144" s="51"/>
      <c r="F144" s="131"/>
      <c r="G144" s="126"/>
      <c r="H144" s="96"/>
      <c r="I144" s="96"/>
      <c r="J144" s="96"/>
      <c r="K144" s="96"/>
      <c r="L144" s="97"/>
    </row>
    <row r="145" spans="1:12" x14ac:dyDescent="0.2">
      <c r="A145" s="87" t="s">
        <v>331</v>
      </c>
      <c r="B145" s="51"/>
      <c r="C145" s="15"/>
      <c r="D145" s="51"/>
      <c r="E145" s="51"/>
      <c r="F145" s="136"/>
      <c r="G145" s="126"/>
      <c r="H145" s="96"/>
      <c r="I145" s="96"/>
      <c r="J145" s="96"/>
      <c r="K145" s="96"/>
      <c r="L145" s="97"/>
    </row>
    <row r="146" spans="1:12" x14ac:dyDescent="0.2">
      <c r="A146" s="32" t="s">
        <v>42</v>
      </c>
      <c r="B146" s="51"/>
      <c r="C146" s="15"/>
      <c r="D146" s="51"/>
      <c r="E146" s="51"/>
      <c r="F146" s="131"/>
      <c r="G146" s="126"/>
      <c r="H146" s="96"/>
      <c r="I146" s="96"/>
      <c r="J146" s="96"/>
      <c r="K146" s="96"/>
      <c r="L146" s="97"/>
    </row>
    <row r="147" spans="1:12" x14ac:dyDescent="0.2">
      <c r="A147" s="32" t="s">
        <v>43</v>
      </c>
      <c r="B147" s="51"/>
      <c r="C147" s="15"/>
      <c r="D147" s="51"/>
      <c r="E147" s="51"/>
      <c r="F147" s="131"/>
      <c r="G147" s="126"/>
      <c r="H147" s="96"/>
      <c r="I147" s="96"/>
      <c r="J147" s="96"/>
      <c r="K147" s="96"/>
      <c r="L147" s="97"/>
    </row>
    <row r="148" spans="1:12" x14ac:dyDescent="0.2">
      <c r="A148" s="32" t="s">
        <v>450</v>
      </c>
      <c r="B148" s="51"/>
      <c r="C148" s="15"/>
      <c r="D148" s="51"/>
      <c r="E148" s="51"/>
      <c r="F148" s="131"/>
      <c r="G148" s="126"/>
      <c r="H148" s="96"/>
      <c r="I148" s="96"/>
      <c r="J148" s="96"/>
      <c r="K148" s="96"/>
      <c r="L148" s="97"/>
    </row>
    <row r="149" spans="1:12" x14ac:dyDescent="0.2">
      <c r="A149" s="88" t="s">
        <v>451</v>
      </c>
      <c r="B149" s="51"/>
      <c r="C149" s="15"/>
      <c r="D149" s="51"/>
      <c r="E149" s="51"/>
      <c r="F149" s="131"/>
      <c r="G149" s="126"/>
      <c r="H149" s="96"/>
      <c r="I149" s="96"/>
      <c r="J149" s="96"/>
      <c r="K149" s="96"/>
      <c r="L149" s="97"/>
    </row>
    <row r="150" spans="1:12" x14ac:dyDescent="0.2">
      <c r="A150" s="32" t="s">
        <v>403</v>
      </c>
      <c r="B150" s="51"/>
      <c r="C150" s="15"/>
      <c r="D150" s="51"/>
      <c r="E150" s="51"/>
      <c r="F150" s="131"/>
      <c r="G150" s="126"/>
      <c r="H150" s="96"/>
      <c r="I150" s="96"/>
      <c r="J150" s="96"/>
      <c r="K150" s="96"/>
      <c r="L150" s="97"/>
    </row>
    <row r="151" spans="1:12" x14ac:dyDescent="0.2">
      <c r="A151" s="77"/>
      <c r="B151" s="51"/>
      <c r="C151" s="15"/>
      <c r="D151" s="51"/>
      <c r="E151" s="51"/>
      <c r="F151" s="131"/>
      <c r="G151" s="126"/>
      <c r="H151" s="96"/>
      <c r="I151" s="96"/>
      <c r="J151" s="96"/>
      <c r="K151" s="96"/>
      <c r="L151" s="97"/>
    </row>
    <row r="152" spans="1:12" x14ac:dyDescent="0.2">
      <c r="A152" s="77" t="s">
        <v>331</v>
      </c>
      <c r="B152" s="51"/>
      <c r="C152" s="15"/>
      <c r="D152" s="51"/>
      <c r="E152" s="51"/>
      <c r="F152" s="131"/>
      <c r="G152" s="126"/>
      <c r="H152" s="96"/>
      <c r="I152" s="96"/>
      <c r="J152" s="96"/>
      <c r="K152" s="96"/>
      <c r="L152" s="97"/>
    </row>
    <row r="153" spans="1:12" x14ac:dyDescent="0.2">
      <c r="A153" s="78" t="s">
        <v>398</v>
      </c>
      <c r="B153" s="51"/>
      <c r="C153" s="15"/>
      <c r="D153" s="51"/>
      <c r="E153" s="51"/>
      <c r="F153" s="131"/>
      <c r="G153" s="126"/>
      <c r="H153" s="96"/>
      <c r="I153" s="96"/>
      <c r="J153" s="96"/>
      <c r="K153" s="96"/>
      <c r="L153" s="97"/>
    </row>
    <row r="154" spans="1:12" x14ac:dyDescent="0.2">
      <c r="A154" s="25" t="s">
        <v>399</v>
      </c>
      <c r="B154" s="51"/>
      <c r="C154" s="15"/>
      <c r="D154" s="51"/>
      <c r="E154" s="51"/>
      <c r="F154" s="131"/>
      <c r="G154" s="126"/>
      <c r="H154" s="96"/>
      <c r="I154" s="96"/>
      <c r="J154" s="96"/>
      <c r="K154" s="96"/>
      <c r="L154" s="97"/>
    </row>
    <row r="155" spans="1:12" x14ac:dyDescent="0.2">
      <c r="A155" s="25" t="s">
        <v>400</v>
      </c>
      <c r="B155" s="51"/>
      <c r="C155" s="15"/>
      <c r="D155" s="51"/>
      <c r="E155" s="51"/>
      <c r="F155" s="131"/>
      <c r="G155" s="126"/>
      <c r="H155" s="96"/>
      <c r="I155" s="96"/>
      <c r="J155" s="96"/>
      <c r="K155" s="96"/>
      <c r="L155" s="97"/>
    </row>
    <row r="156" spans="1:12" x14ac:dyDescent="0.2">
      <c r="A156" s="25" t="s">
        <v>401</v>
      </c>
      <c r="B156" s="51"/>
      <c r="C156" s="15"/>
      <c r="D156" s="51"/>
      <c r="E156" s="51"/>
      <c r="F156" s="131"/>
      <c r="G156" s="126"/>
      <c r="H156" s="96"/>
      <c r="I156" s="96"/>
      <c r="J156" s="96"/>
      <c r="K156" s="96"/>
      <c r="L156" s="97"/>
    </row>
    <row r="157" spans="1:12" x14ac:dyDescent="0.2">
      <c r="A157" s="78" t="s">
        <v>402</v>
      </c>
      <c r="B157" s="51"/>
      <c r="C157" s="15"/>
      <c r="D157" s="51"/>
      <c r="E157" s="51"/>
      <c r="F157" s="131"/>
      <c r="G157" s="126"/>
      <c r="H157" s="96"/>
      <c r="I157" s="96"/>
      <c r="J157" s="96"/>
      <c r="K157" s="96"/>
      <c r="L157" s="97"/>
    </row>
    <row r="158" spans="1:12" x14ac:dyDescent="0.2">
      <c r="A158" s="77"/>
      <c r="B158" s="51"/>
      <c r="C158" s="15"/>
      <c r="D158" s="51"/>
      <c r="E158" s="51"/>
      <c r="F158" s="131"/>
      <c r="G158" s="126"/>
      <c r="H158" s="96"/>
      <c r="I158" s="96"/>
      <c r="J158" s="96"/>
      <c r="K158" s="96"/>
      <c r="L158" s="97"/>
    </row>
    <row r="159" spans="1:12" x14ac:dyDescent="0.2">
      <c r="A159" s="78"/>
      <c r="B159" s="51"/>
      <c r="C159" s="15"/>
      <c r="D159" s="51"/>
      <c r="E159" s="51"/>
      <c r="F159" s="131"/>
      <c r="G159" s="126"/>
      <c r="H159" s="96"/>
      <c r="I159" s="96"/>
      <c r="J159" s="96"/>
      <c r="K159" s="96"/>
      <c r="L159" s="97"/>
    </row>
    <row r="160" spans="1:12" x14ac:dyDescent="0.2">
      <c r="A160" s="81"/>
      <c r="B160" s="54"/>
      <c r="C160" s="21"/>
      <c r="D160" s="54"/>
      <c r="E160" s="54"/>
      <c r="F160" s="137"/>
      <c r="G160" s="138"/>
      <c r="H160" s="107"/>
      <c r="I160" s="107"/>
      <c r="J160" s="107"/>
      <c r="K160" s="107"/>
      <c r="L160" s="108"/>
    </row>
    <row r="161" spans="1:12" x14ac:dyDescent="0.2">
      <c r="A161" s="25"/>
      <c r="B161" s="55"/>
      <c r="C161" s="12"/>
      <c r="D161" s="55"/>
      <c r="E161" s="55"/>
      <c r="F161" s="139"/>
      <c r="G161" s="140"/>
      <c r="H161" s="109"/>
      <c r="I161" s="109"/>
      <c r="J161" s="109"/>
      <c r="K161" s="109"/>
      <c r="L161" s="110"/>
    </row>
    <row r="162" spans="1:12" x14ac:dyDescent="0.2">
      <c r="A162" s="89" t="s">
        <v>107</v>
      </c>
      <c r="B162" s="46" t="s">
        <v>108</v>
      </c>
      <c r="C162" s="25" t="s">
        <v>143</v>
      </c>
      <c r="D162" s="46" t="s">
        <v>144</v>
      </c>
      <c r="E162" s="46">
        <v>465048</v>
      </c>
      <c r="F162" s="125">
        <v>43830</v>
      </c>
      <c r="G162" s="141" t="s">
        <v>110</v>
      </c>
      <c r="H162" s="105">
        <v>0.05</v>
      </c>
      <c r="I162" s="105">
        <v>4.54</v>
      </c>
      <c r="J162" s="96">
        <f>H162+I162</f>
        <v>4.59</v>
      </c>
      <c r="K162" s="105">
        <v>0.51</v>
      </c>
      <c r="L162" s="111">
        <v>6.3E-2</v>
      </c>
    </row>
    <row r="163" spans="1:12" x14ac:dyDescent="0.2">
      <c r="A163" s="41" t="s">
        <v>39</v>
      </c>
      <c r="B163" s="46" t="s">
        <v>108</v>
      </c>
      <c r="C163" s="149" t="s">
        <v>205</v>
      </c>
      <c r="D163" s="48" t="s">
        <v>207</v>
      </c>
      <c r="E163" s="46">
        <v>495349</v>
      </c>
      <c r="F163" s="125">
        <v>43830</v>
      </c>
      <c r="G163" s="141" t="s">
        <v>110</v>
      </c>
      <c r="H163" s="105">
        <v>0.15</v>
      </c>
      <c r="I163" s="105">
        <v>4</v>
      </c>
      <c r="J163" s="96">
        <f t="shared" ref="J163:J173" si="4">H163+I163</f>
        <v>4.1500000000000004</v>
      </c>
      <c r="K163" s="105">
        <v>1.2</v>
      </c>
      <c r="L163" s="106">
        <v>0.12</v>
      </c>
    </row>
    <row r="164" spans="1:12" x14ac:dyDescent="0.2">
      <c r="A164" s="41" t="s">
        <v>41</v>
      </c>
      <c r="B164" s="46" t="s">
        <v>108</v>
      </c>
      <c r="C164" s="149" t="s">
        <v>205</v>
      </c>
      <c r="D164" s="48" t="s">
        <v>206</v>
      </c>
      <c r="E164" s="46">
        <v>495348</v>
      </c>
      <c r="F164" s="125">
        <v>43830</v>
      </c>
      <c r="G164" s="141" t="s">
        <v>110</v>
      </c>
      <c r="H164" s="105">
        <v>0.15</v>
      </c>
      <c r="I164" s="105">
        <v>4</v>
      </c>
      <c r="J164" s="96">
        <f t="shared" si="4"/>
        <v>4.1500000000000004</v>
      </c>
      <c r="K164" s="105">
        <v>1.2</v>
      </c>
      <c r="L164" s="106">
        <v>0.12</v>
      </c>
    </row>
    <row r="165" spans="1:12" x14ac:dyDescent="0.2">
      <c r="A165" s="41" t="s">
        <v>393</v>
      </c>
      <c r="B165" s="48" t="s">
        <v>108</v>
      </c>
      <c r="C165" s="25" t="s">
        <v>523</v>
      </c>
      <c r="D165" s="46" t="s">
        <v>113</v>
      </c>
      <c r="E165" s="46">
        <v>457873</v>
      </c>
      <c r="F165" s="125">
        <v>43830</v>
      </c>
      <c r="G165" s="141" t="s">
        <v>110</v>
      </c>
      <c r="H165" s="105">
        <v>0.1</v>
      </c>
      <c r="I165" s="105">
        <v>4.25</v>
      </c>
      <c r="J165" s="96">
        <f t="shared" si="4"/>
        <v>4.3499999999999996</v>
      </c>
      <c r="K165" s="105">
        <v>1.45</v>
      </c>
      <c r="L165" s="106">
        <v>0.13600000000000001</v>
      </c>
    </row>
    <row r="166" spans="1:12" x14ac:dyDescent="0.2">
      <c r="A166" s="41" t="s">
        <v>394</v>
      </c>
      <c r="B166" s="48" t="s">
        <v>108</v>
      </c>
      <c r="C166" s="25" t="s">
        <v>522</v>
      </c>
      <c r="D166" s="46" t="s">
        <v>112</v>
      </c>
      <c r="E166" s="46">
        <v>457872</v>
      </c>
      <c r="F166" s="125">
        <v>43830</v>
      </c>
      <c r="G166" s="141" t="s">
        <v>110</v>
      </c>
      <c r="H166" s="105">
        <v>0.08</v>
      </c>
      <c r="I166" s="105">
        <v>4.25</v>
      </c>
      <c r="J166" s="96">
        <f t="shared" si="4"/>
        <v>4.33</v>
      </c>
      <c r="K166" s="105">
        <v>1.38</v>
      </c>
      <c r="L166" s="106">
        <v>0.122</v>
      </c>
    </row>
    <row r="167" spans="1:12" x14ac:dyDescent="0.2">
      <c r="A167" s="41" t="s">
        <v>395</v>
      </c>
      <c r="B167" s="48" t="s">
        <v>108</v>
      </c>
      <c r="C167" s="25" t="s">
        <v>521</v>
      </c>
      <c r="D167" s="46" t="s">
        <v>111</v>
      </c>
      <c r="E167" s="46">
        <v>457871</v>
      </c>
      <c r="F167" s="125">
        <v>43830</v>
      </c>
      <c r="G167" s="141" t="s">
        <v>110</v>
      </c>
      <c r="H167" s="105">
        <v>0.19</v>
      </c>
      <c r="I167" s="105">
        <v>3.88</v>
      </c>
      <c r="J167" s="96">
        <f t="shared" si="4"/>
        <v>4.07</v>
      </c>
      <c r="K167" s="105">
        <v>1.38</v>
      </c>
      <c r="L167" s="106">
        <v>0.14199999999999999</v>
      </c>
    </row>
    <row r="168" spans="1:12" x14ac:dyDescent="0.2">
      <c r="A168" s="80" t="s">
        <v>396</v>
      </c>
      <c r="B168" s="48" t="s">
        <v>108</v>
      </c>
      <c r="C168" s="25" t="s">
        <v>520</v>
      </c>
      <c r="D168" s="46" t="s">
        <v>45</v>
      </c>
      <c r="E168" s="46">
        <v>457870</v>
      </c>
      <c r="F168" s="125">
        <v>43830</v>
      </c>
      <c r="G168" s="141" t="s">
        <v>110</v>
      </c>
      <c r="H168" s="105">
        <v>0.17</v>
      </c>
      <c r="I168" s="105">
        <v>3.95</v>
      </c>
      <c r="J168" s="96">
        <f t="shared" si="4"/>
        <v>4.12</v>
      </c>
      <c r="K168" s="105">
        <v>1.3</v>
      </c>
      <c r="L168" s="106">
        <v>0.13500000000000001</v>
      </c>
    </row>
    <row r="169" spans="1:12" x14ac:dyDescent="0.2">
      <c r="A169" s="25"/>
      <c r="B169" s="46" t="s">
        <v>108</v>
      </c>
      <c r="C169" s="25" t="s">
        <v>519</v>
      </c>
      <c r="D169" s="46" t="s">
        <v>109</v>
      </c>
      <c r="E169" s="46">
        <v>457869</v>
      </c>
      <c r="F169" s="125">
        <v>43830</v>
      </c>
      <c r="G169" s="141" t="s">
        <v>110</v>
      </c>
      <c r="H169" s="105">
        <v>0.15</v>
      </c>
      <c r="I169" s="105">
        <v>3.95</v>
      </c>
      <c r="J169" s="96">
        <f t="shared" si="4"/>
        <v>4.1000000000000005</v>
      </c>
      <c r="K169" s="105">
        <v>1.17</v>
      </c>
      <c r="L169" s="106">
        <v>0.11700000000000001</v>
      </c>
    </row>
    <row r="170" spans="1:12" x14ac:dyDescent="0.2">
      <c r="A170" s="25"/>
      <c r="B170" s="48" t="s">
        <v>108</v>
      </c>
      <c r="C170" s="25" t="s">
        <v>525</v>
      </c>
      <c r="D170" s="46" t="s">
        <v>114</v>
      </c>
      <c r="E170" s="46">
        <v>457875</v>
      </c>
      <c r="F170" s="125">
        <v>43830</v>
      </c>
      <c r="G170" s="141" t="s">
        <v>110</v>
      </c>
      <c r="H170" s="105">
        <v>0.24</v>
      </c>
      <c r="I170" s="105">
        <v>4.25</v>
      </c>
      <c r="J170" s="96">
        <f t="shared" si="4"/>
        <v>4.49</v>
      </c>
      <c r="K170" s="105">
        <v>1.8</v>
      </c>
      <c r="L170" s="106">
        <v>0.14099999999999999</v>
      </c>
    </row>
    <row r="171" spans="1:12" x14ac:dyDescent="0.2">
      <c r="A171" s="25"/>
      <c r="B171" s="48" t="s">
        <v>108</v>
      </c>
      <c r="C171" s="25" t="s">
        <v>526</v>
      </c>
      <c r="D171" s="46" t="s">
        <v>115</v>
      </c>
      <c r="E171" s="46">
        <v>457876</v>
      </c>
      <c r="F171" s="125">
        <v>43830</v>
      </c>
      <c r="G171" s="141" t="s">
        <v>110</v>
      </c>
      <c r="H171" s="105">
        <v>0.22</v>
      </c>
      <c r="I171" s="105">
        <v>4.0999999999999996</v>
      </c>
      <c r="J171" s="96">
        <f t="shared" si="4"/>
        <v>4.3199999999999994</v>
      </c>
      <c r="K171" s="105">
        <v>1.6</v>
      </c>
      <c r="L171" s="106">
        <v>0.13100000000000001</v>
      </c>
    </row>
    <row r="172" spans="1:12" x14ac:dyDescent="0.2">
      <c r="A172" s="80"/>
      <c r="B172" s="46" t="s">
        <v>108</v>
      </c>
      <c r="C172" s="25" t="s">
        <v>524</v>
      </c>
      <c r="D172" s="46" t="s">
        <v>44</v>
      </c>
      <c r="E172" s="46">
        <v>457874</v>
      </c>
      <c r="F172" s="125">
        <v>43830</v>
      </c>
      <c r="G172" s="141" t="s">
        <v>110</v>
      </c>
      <c r="H172" s="105">
        <v>0.19</v>
      </c>
      <c r="I172" s="105">
        <v>4.0999999999999996</v>
      </c>
      <c r="J172" s="96">
        <f t="shared" si="4"/>
        <v>4.29</v>
      </c>
      <c r="K172" s="105">
        <v>1.58</v>
      </c>
      <c r="L172" s="106">
        <v>0.13600000000000001</v>
      </c>
    </row>
    <row r="173" spans="1:12" x14ac:dyDescent="0.2">
      <c r="A173" s="25"/>
      <c r="B173" s="46" t="s">
        <v>108</v>
      </c>
      <c r="C173" s="25" t="s">
        <v>159</v>
      </c>
      <c r="D173" s="46" t="s">
        <v>160</v>
      </c>
      <c r="E173" s="46">
        <v>469312</v>
      </c>
      <c r="F173" s="125">
        <v>43830</v>
      </c>
      <c r="G173" s="141" t="s">
        <v>110</v>
      </c>
      <c r="H173" s="105">
        <v>0.19</v>
      </c>
      <c r="I173" s="105">
        <v>4</v>
      </c>
      <c r="J173" s="96">
        <f t="shared" si="4"/>
        <v>4.1900000000000004</v>
      </c>
      <c r="K173" s="105">
        <v>0.82</v>
      </c>
      <c r="L173" s="106">
        <v>0.12</v>
      </c>
    </row>
    <row r="174" spans="1:12" x14ac:dyDescent="0.2">
      <c r="A174" s="25"/>
      <c r="B174" s="46"/>
      <c r="C174" s="149"/>
      <c r="D174" s="48"/>
      <c r="E174" s="46"/>
      <c r="F174" s="125"/>
      <c r="G174" s="141"/>
      <c r="H174" s="105"/>
      <c r="I174" s="105"/>
      <c r="J174" s="96"/>
      <c r="K174" s="105"/>
      <c r="L174" s="106"/>
    </row>
    <row r="175" spans="1:12" x14ac:dyDescent="0.2">
      <c r="A175" s="25"/>
      <c r="B175" s="46"/>
      <c r="C175" s="25"/>
      <c r="D175" s="46"/>
      <c r="E175" s="46"/>
      <c r="F175" s="125"/>
      <c r="G175" s="141"/>
      <c r="H175" s="105"/>
      <c r="I175" s="105"/>
      <c r="J175" s="96"/>
      <c r="K175" s="105"/>
      <c r="L175" s="106"/>
    </row>
    <row r="176" spans="1:12" x14ac:dyDescent="0.2">
      <c r="A176" s="25"/>
      <c r="B176" s="46"/>
      <c r="C176" s="15"/>
      <c r="D176" s="51"/>
      <c r="E176" s="51"/>
      <c r="F176" s="131"/>
      <c r="G176" s="126"/>
      <c r="H176" s="96"/>
      <c r="I176" s="96"/>
      <c r="J176" s="96"/>
      <c r="K176" s="96"/>
      <c r="L176" s="97"/>
    </row>
    <row r="177" spans="1:12" x14ac:dyDescent="0.2">
      <c r="A177" s="81"/>
      <c r="B177" s="49"/>
      <c r="C177" s="17"/>
      <c r="D177" s="49"/>
      <c r="E177" s="49"/>
      <c r="F177" s="71"/>
      <c r="G177" s="128"/>
      <c r="H177" s="99"/>
      <c r="I177" s="99"/>
      <c r="J177" s="99"/>
      <c r="K177" s="99"/>
      <c r="L177" s="100"/>
    </row>
    <row r="178" spans="1:12" x14ac:dyDescent="0.2">
      <c r="A178" s="41"/>
      <c r="B178" s="50"/>
      <c r="C178" s="20"/>
      <c r="D178" s="50"/>
      <c r="E178" s="50"/>
      <c r="F178" s="72"/>
      <c r="G178" s="129"/>
      <c r="H178" s="101"/>
      <c r="I178" s="101"/>
      <c r="J178" s="101"/>
      <c r="K178" s="101"/>
      <c r="L178" s="102"/>
    </row>
    <row r="179" spans="1:12" x14ac:dyDescent="0.2">
      <c r="A179" s="77" t="s">
        <v>480</v>
      </c>
      <c r="B179" s="56" t="s">
        <v>485</v>
      </c>
      <c r="C179" s="25" t="s">
        <v>236</v>
      </c>
      <c r="D179" s="56" t="s">
        <v>237</v>
      </c>
      <c r="E179" s="53">
        <v>578846</v>
      </c>
      <c r="F179" s="125">
        <v>43830</v>
      </c>
      <c r="G179" s="141" t="s">
        <v>110</v>
      </c>
      <c r="H179" s="101">
        <v>0.19</v>
      </c>
      <c r="I179" s="101">
        <v>4.25</v>
      </c>
      <c r="J179" s="101">
        <f>H179+I179</f>
        <v>4.4400000000000004</v>
      </c>
      <c r="K179" s="101">
        <v>0.72</v>
      </c>
      <c r="L179" s="102">
        <v>0.06</v>
      </c>
    </row>
    <row r="180" spans="1:12" x14ac:dyDescent="0.2">
      <c r="A180" s="149" t="s">
        <v>635</v>
      </c>
      <c r="B180" s="160" t="s">
        <v>485</v>
      </c>
      <c r="C180" s="149" t="s">
        <v>486</v>
      </c>
      <c r="D180" s="47" t="s">
        <v>487</v>
      </c>
      <c r="E180" s="51">
        <v>578847</v>
      </c>
      <c r="F180" s="125">
        <v>43830</v>
      </c>
      <c r="G180" s="141" t="s">
        <v>110</v>
      </c>
      <c r="H180" s="96">
        <v>0.19</v>
      </c>
      <c r="I180" s="96">
        <v>3.99</v>
      </c>
      <c r="J180" s="101">
        <f>H180+I180</f>
        <v>4.1800000000000006</v>
      </c>
      <c r="K180" s="96">
        <v>0.43</v>
      </c>
      <c r="L180" s="97">
        <v>0.04</v>
      </c>
    </row>
    <row r="181" spans="1:12" x14ac:dyDescent="0.2">
      <c r="A181" s="149" t="s">
        <v>636</v>
      </c>
      <c r="B181" s="160" t="s">
        <v>527</v>
      </c>
      <c r="C181" s="149" t="s">
        <v>528</v>
      </c>
      <c r="D181" s="47" t="s">
        <v>529</v>
      </c>
      <c r="E181" s="51">
        <v>580124</v>
      </c>
      <c r="F181" s="125">
        <v>43830</v>
      </c>
      <c r="G181" s="130" t="s">
        <v>273</v>
      </c>
      <c r="H181" s="96">
        <v>0.04</v>
      </c>
      <c r="I181" s="96">
        <v>2.89</v>
      </c>
      <c r="J181" s="101">
        <f>H181+I181</f>
        <v>2.93</v>
      </c>
      <c r="K181" s="96">
        <v>0.66</v>
      </c>
      <c r="L181" s="150">
        <v>0.1</v>
      </c>
    </row>
    <row r="182" spans="1:12" x14ac:dyDescent="0.2">
      <c r="A182" s="149"/>
      <c r="B182" s="160" t="s">
        <v>527</v>
      </c>
      <c r="C182" s="149" t="s">
        <v>530</v>
      </c>
      <c r="D182" s="47" t="s">
        <v>531</v>
      </c>
      <c r="E182" s="51">
        <v>580125</v>
      </c>
      <c r="F182" s="125">
        <v>43830</v>
      </c>
      <c r="G182" s="130" t="s">
        <v>273</v>
      </c>
      <c r="H182" s="96">
        <v>0.08</v>
      </c>
      <c r="I182" s="96">
        <v>2.65</v>
      </c>
      <c r="J182" s="101">
        <f>H182+I182</f>
        <v>2.73</v>
      </c>
      <c r="K182" s="96">
        <v>0.7</v>
      </c>
      <c r="L182" s="150">
        <v>0.08</v>
      </c>
    </row>
    <row r="183" spans="1:12" x14ac:dyDescent="0.2">
      <c r="A183" s="149" t="s">
        <v>481</v>
      </c>
      <c r="B183" s="160" t="s">
        <v>485</v>
      </c>
      <c r="C183" s="149" t="s">
        <v>323</v>
      </c>
      <c r="D183" s="47" t="s">
        <v>327</v>
      </c>
      <c r="E183" s="46">
        <v>518630</v>
      </c>
      <c r="F183" s="125">
        <v>43830</v>
      </c>
      <c r="G183" s="130" t="s">
        <v>330</v>
      </c>
      <c r="H183" s="105">
        <v>0.35</v>
      </c>
      <c r="I183" s="105">
        <v>2.61</v>
      </c>
      <c r="J183" s="96">
        <f t="shared" ref="J183:J222" si="5">H183+I183</f>
        <v>2.96</v>
      </c>
      <c r="K183" s="105">
        <v>1.04</v>
      </c>
      <c r="L183" s="106">
        <v>0.11</v>
      </c>
    </row>
    <row r="184" spans="1:12" x14ac:dyDescent="0.2">
      <c r="A184" s="149" t="s">
        <v>482</v>
      </c>
      <c r="B184" s="160" t="s">
        <v>485</v>
      </c>
      <c r="C184" s="149" t="s">
        <v>326</v>
      </c>
      <c r="D184" s="47" t="s">
        <v>328</v>
      </c>
      <c r="E184" s="46">
        <v>518631</v>
      </c>
      <c r="F184" s="125">
        <v>43830</v>
      </c>
      <c r="G184" s="130" t="s">
        <v>330</v>
      </c>
      <c r="H184" s="105">
        <v>0.35</v>
      </c>
      <c r="I184" s="105">
        <v>2.61</v>
      </c>
      <c r="J184" s="96">
        <f t="shared" si="5"/>
        <v>2.96</v>
      </c>
      <c r="K184" s="105">
        <v>1.04</v>
      </c>
      <c r="L184" s="106">
        <v>0.11</v>
      </c>
    </row>
    <row r="185" spans="1:12" x14ac:dyDescent="0.2">
      <c r="A185" s="164" t="s">
        <v>483</v>
      </c>
      <c r="B185" s="160" t="s">
        <v>485</v>
      </c>
      <c r="C185" s="149" t="s">
        <v>324</v>
      </c>
      <c r="D185" s="47" t="s">
        <v>329</v>
      </c>
      <c r="E185" s="46">
        <v>518632</v>
      </c>
      <c r="F185" s="125">
        <v>43830</v>
      </c>
      <c r="G185" s="130" t="s">
        <v>330</v>
      </c>
      <c r="H185" s="105">
        <v>0.35</v>
      </c>
      <c r="I185" s="105">
        <v>2.61</v>
      </c>
      <c r="J185" s="96">
        <f t="shared" si="5"/>
        <v>2.96</v>
      </c>
      <c r="K185" s="105">
        <v>1.04</v>
      </c>
      <c r="L185" s="106">
        <v>0.11</v>
      </c>
    </row>
    <row r="186" spans="1:12" x14ac:dyDescent="0.2">
      <c r="A186" s="149" t="s">
        <v>484</v>
      </c>
      <c r="B186" s="160" t="s">
        <v>485</v>
      </c>
      <c r="C186" s="149" t="s">
        <v>325</v>
      </c>
      <c r="D186" s="51" t="s">
        <v>264</v>
      </c>
      <c r="E186" s="51">
        <v>518633</v>
      </c>
      <c r="F186" s="125">
        <v>43830</v>
      </c>
      <c r="G186" s="130" t="s">
        <v>330</v>
      </c>
      <c r="H186" s="105">
        <v>0.35</v>
      </c>
      <c r="I186" s="105">
        <v>2.61</v>
      </c>
      <c r="J186" s="96">
        <f t="shared" si="5"/>
        <v>2.96</v>
      </c>
      <c r="K186" s="105">
        <v>1.04</v>
      </c>
      <c r="L186" s="106">
        <v>0.11</v>
      </c>
    </row>
    <row r="187" spans="1:12" x14ac:dyDescent="0.2">
      <c r="A187" s="41"/>
      <c r="B187" s="56" t="s">
        <v>485</v>
      </c>
      <c r="C187" s="25" t="s">
        <v>240</v>
      </c>
      <c r="D187" s="46" t="s">
        <v>238</v>
      </c>
      <c r="E187" s="46">
        <v>503822</v>
      </c>
      <c r="F187" s="125">
        <v>43830</v>
      </c>
      <c r="G187" s="141" t="s">
        <v>110</v>
      </c>
      <c r="H187" s="105">
        <v>0.22</v>
      </c>
      <c r="I187" s="105">
        <v>4.38</v>
      </c>
      <c r="J187" s="96">
        <f t="shared" si="5"/>
        <v>4.5999999999999996</v>
      </c>
      <c r="K187" s="105">
        <v>0.92</v>
      </c>
      <c r="L187" s="106">
        <v>0.14000000000000001</v>
      </c>
    </row>
    <row r="188" spans="1:12" x14ac:dyDescent="0.2">
      <c r="A188" s="80"/>
      <c r="B188" s="56" t="s">
        <v>485</v>
      </c>
      <c r="C188" s="25" t="s">
        <v>239</v>
      </c>
      <c r="D188" s="46" t="s">
        <v>113</v>
      </c>
      <c r="E188" s="46">
        <v>503820</v>
      </c>
      <c r="F188" s="125">
        <v>43830</v>
      </c>
      <c r="G188" s="141" t="s">
        <v>110</v>
      </c>
      <c r="H188" s="105">
        <v>0.22</v>
      </c>
      <c r="I188" s="105">
        <v>4.38</v>
      </c>
      <c r="J188" s="96">
        <f t="shared" si="5"/>
        <v>4.5999999999999996</v>
      </c>
      <c r="K188" s="105">
        <v>0.92</v>
      </c>
      <c r="L188" s="106">
        <v>0.14000000000000001</v>
      </c>
    </row>
    <row r="189" spans="1:12" x14ac:dyDescent="0.2">
      <c r="A189" s="149" t="s">
        <v>675</v>
      </c>
      <c r="B189" s="56" t="s">
        <v>485</v>
      </c>
      <c r="C189" s="149" t="s">
        <v>200</v>
      </c>
      <c r="D189" s="48" t="s">
        <v>208</v>
      </c>
      <c r="E189" s="46">
        <v>495350</v>
      </c>
      <c r="F189" s="125">
        <v>43830</v>
      </c>
      <c r="G189" s="141" t="s">
        <v>110</v>
      </c>
      <c r="H189" s="105">
        <v>0.15</v>
      </c>
      <c r="I189" s="105">
        <v>4</v>
      </c>
      <c r="J189" s="96">
        <f t="shared" si="5"/>
        <v>4.1500000000000004</v>
      </c>
      <c r="K189" s="105">
        <v>1.2</v>
      </c>
      <c r="L189" s="106">
        <v>0.12</v>
      </c>
    </row>
    <row r="190" spans="1:12" x14ac:dyDescent="0.2">
      <c r="A190" s="164" t="s">
        <v>677</v>
      </c>
      <c r="B190" s="56" t="s">
        <v>485</v>
      </c>
      <c r="C190" s="149" t="s">
        <v>201</v>
      </c>
      <c r="D190" s="48" t="s">
        <v>202</v>
      </c>
      <c r="E190" s="46">
        <v>495342</v>
      </c>
      <c r="F190" s="125">
        <v>43830</v>
      </c>
      <c r="G190" s="141" t="s">
        <v>110</v>
      </c>
      <c r="H190" s="105">
        <v>0.15</v>
      </c>
      <c r="I190" s="105">
        <v>4</v>
      </c>
      <c r="J190" s="96">
        <f t="shared" si="5"/>
        <v>4.1500000000000004</v>
      </c>
      <c r="K190" s="105">
        <v>1.2</v>
      </c>
      <c r="L190" s="106">
        <v>0.12</v>
      </c>
    </row>
    <row r="191" spans="1:12" x14ac:dyDescent="0.2">
      <c r="A191" s="149" t="s">
        <v>676</v>
      </c>
      <c r="B191" s="56" t="s">
        <v>485</v>
      </c>
      <c r="C191" s="149" t="s">
        <v>203</v>
      </c>
      <c r="D191" s="48" t="s">
        <v>114</v>
      </c>
      <c r="E191" s="46">
        <v>495344</v>
      </c>
      <c r="F191" s="125">
        <v>43830</v>
      </c>
      <c r="G191" s="141" t="s">
        <v>110</v>
      </c>
      <c r="H191" s="105">
        <v>0.15</v>
      </c>
      <c r="I191" s="105">
        <v>4</v>
      </c>
      <c r="J191" s="96">
        <f t="shared" si="5"/>
        <v>4.1500000000000004</v>
      </c>
      <c r="K191" s="105">
        <v>1.2</v>
      </c>
      <c r="L191" s="106">
        <v>0.12</v>
      </c>
    </row>
    <row r="192" spans="1:12" x14ac:dyDescent="0.2">
      <c r="A192" s="149"/>
      <c r="B192" s="56" t="s">
        <v>485</v>
      </c>
      <c r="C192" s="149" t="s">
        <v>204</v>
      </c>
      <c r="D192" s="48" t="s">
        <v>115</v>
      </c>
      <c r="E192" s="46">
        <v>495345</v>
      </c>
      <c r="F192" s="125">
        <v>43830</v>
      </c>
      <c r="G192" s="141" t="s">
        <v>110</v>
      </c>
      <c r="H192" s="105">
        <v>0.15</v>
      </c>
      <c r="I192" s="105">
        <v>4</v>
      </c>
      <c r="J192" s="96">
        <f t="shared" si="5"/>
        <v>4.1500000000000004</v>
      </c>
      <c r="K192" s="105">
        <v>1.2</v>
      </c>
      <c r="L192" s="106">
        <v>0.12</v>
      </c>
    </row>
    <row r="193" spans="1:12" x14ac:dyDescent="0.2">
      <c r="A193" s="25"/>
      <c r="B193" s="56" t="s">
        <v>485</v>
      </c>
      <c r="C193" s="25" t="s">
        <v>157</v>
      </c>
      <c r="D193" s="46" t="s">
        <v>158</v>
      </c>
      <c r="E193" s="46">
        <v>470538</v>
      </c>
      <c r="F193" s="125">
        <v>43830</v>
      </c>
      <c r="G193" s="141" t="s">
        <v>110</v>
      </c>
      <c r="H193" s="105">
        <v>0.19</v>
      </c>
      <c r="I193" s="105">
        <v>4</v>
      </c>
      <c r="J193" s="96">
        <f t="shared" si="5"/>
        <v>4.1900000000000004</v>
      </c>
      <c r="K193" s="105">
        <v>0.82</v>
      </c>
      <c r="L193" s="106">
        <v>0.12</v>
      </c>
    </row>
    <row r="194" spans="1:12" x14ac:dyDescent="0.2">
      <c r="A194" s="87"/>
      <c r="B194" s="56" t="s">
        <v>485</v>
      </c>
      <c r="C194" s="25" t="s">
        <v>153</v>
      </c>
      <c r="D194" s="46" t="s">
        <v>154</v>
      </c>
      <c r="E194" s="46">
        <v>470536</v>
      </c>
      <c r="F194" s="125">
        <v>43830</v>
      </c>
      <c r="G194" s="141" t="s">
        <v>110</v>
      </c>
      <c r="H194" s="105">
        <v>0.19</v>
      </c>
      <c r="I194" s="105">
        <v>4</v>
      </c>
      <c r="J194" s="96">
        <f t="shared" si="5"/>
        <v>4.1900000000000004</v>
      </c>
      <c r="K194" s="105">
        <v>0.82</v>
      </c>
      <c r="L194" s="106">
        <v>0.12</v>
      </c>
    </row>
    <row r="195" spans="1:12" x14ac:dyDescent="0.2">
      <c r="A195" s="32"/>
      <c r="B195" s="56" t="s">
        <v>485</v>
      </c>
      <c r="C195" s="25" t="s">
        <v>155</v>
      </c>
      <c r="D195" s="46" t="s">
        <v>156</v>
      </c>
      <c r="E195" s="46">
        <v>470537</v>
      </c>
      <c r="F195" s="125">
        <v>43830</v>
      </c>
      <c r="G195" s="141" t="s">
        <v>110</v>
      </c>
      <c r="H195" s="105">
        <v>0.19</v>
      </c>
      <c r="I195" s="105">
        <v>4</v>
      </c>
      <c r="J195" s="96">
        <f t="shared" si="5"/>
        <v>4.1900000000000004</v>
      </c>
      <c r="K195" s="105">
        <v>0.82</v>
      </c>
      <c r="L195" s="106">
        <v>0.12</v>
      </c>
    </row>
    <row r="196" spans="1:12" x14ac:dyDescent="0.2">
      <c r="A196" s="78"/>
      <c r="B196" s="56" t="s">
        <v>485</v>
      </c>
      <c r="C196" s="25" t="s">
        <v>170</v>
      </c>
      <c r="D196" s="46" t="s">
        <v>150</v>
      </c>
      <c r="E196" s="46">
        <v>470532</v>
      </c>
      <c r="F196" s="125">
        <v>43830</v>
      </c>
      <c r="G196" s="141" t="s">
        <v>110</v>
      </c>
      <c r="H196" s="105">
        <v>0.19</v>
      </c>
      <c r="I196" s="105">
        <v>4</v>
      </c>
      <c r="J196" s="96">
        <f t="shared" si="5"/>
        <v>4.1900000000000004</v>
      </c>
      <c r="K196" s="105">
        <v>0.82</v>
      </c>
      <c r="L196" s="106">
        <v>0.12</v>
      </c>
    </row>
    <row r="197" spans="1:12" x14ac:dyDescent="0.2">
      <c r="A197" s="80"/>
      <c r="B197" s="56" t="s">
        <v>485</v>
      </c>
      <c r="C197" s="25" t="s">
        <v>171</v>
      </c>
      <c r="D197" s="46" t="s">
        <v>152</v>
      </c>
      <c r="E197" s="46">
        <v>470534</v>
      </c>
      <c r="F197" s="125">
        <v>43830</v>
      </c>
      <c r="G197" s="141" t="s">
        <v>110</v>
      </c>
      <c r="H197" s="105">
        <v>0.19</v>
      </c>
      <c r="I197" s="105">
        <v>4</v>
      </c>
      <c r="J197" s="96">
        <f t="shared" si="5"/>
        <v>4.1900000000000004</v>
      </c>
      <c r="K197" s="105">
        <v>0.82</v>
      </c>
      <c r="L197" s="106">
        <v>0.12</v>
      </c>
    </row>
    <row r="198" spans="1:12" x14ac:dyDescent="0.2">
      <c r="A198" s="77"/>
      <c r="B198" s="56" t="s">
        <v>485</v>
      </c>
      <c r="C198" s="25" t="s">
        <v>161</v>
      </c>
      <c r="D198" s="46" t="s">
        <v>151</v>
      </c>
      <c r="E198" s="46">
        <v>470533</v>
      </c>
      <c r="F198" s="125">
        <v>43830</v>
      </c>
      <c r="G198" s="141" t="s">
        <v>110</v>
      </c>
      <c r="H198" s="105">
        <v>0.19</v>
      </c>
      <c r="I198" s="105">
        <v>4</v>
      </c>
      <c r="J198" s="96">
        <f t="shared" si="5"/>
        <v>4.1900000000000004</v>
      </c>
      <c r="K198" s="105">
        <v>0.82</v>
      </c>
      <c r="L198" s="106">
        <v>0.12</v>
      </c>
    </row>
    <row r="199" spans="1:12" x14ac:dyDescent="0.2">
      <c r="A199" s="78"/>
      <c r="B199" s="160" t="s">
        <v>485</v>
      </c>
      <c r="C199" s="149" t="s">
        <v>532</v>
      </c>
      <c r="D199" s="160" t="s">
        <v>678</v>
      </c>
      <c r="E199" s="48">
        <v>608239</v>
      </c>
      <c r="F199" s="157">
        <v>43830</v>
      </c>
      <c r="G199" s="181" t="s">
        <v>110</v>
      </c>
      <c r="H199" s="177">
        <v>0.19</v>
      </c>
      <c r="I199" s="177">
        <v>4</v>
      </c>
      <c r="J199" s="159">
        <f t="shared" si="5"/>
        <v>4.1900000000000004</v>
      </c>
      <c r="K199" s="177">
        <v>0.82</v>
      </c>
      <c r="L199" s="111">
        <v>0.12</v>
      </c>
    </row>
    <row r="200" spans="1:12" x14ac:dyDescent="0.2">
      <c r="A200" s="77"/>
      <c r="B200" s="160" t="s">
        <v>485</v>
      </c>
      <c r="C200" s="149" t="s">
        <v>236</v>
      </c>
      <c r="D200" s="160" t="s">
        <v>237</v>
      </c>
      <c r="E200" s="156">
        <v>551793</v>
      </c>
      <c r="F200" s="157">
        <v>43830</v>
      </c>
      <c r="G200" s="158" t="s">
        <v>110</v>
      </c>
      <c r="H200" s="159">
        <v>0.193</v>
      </c>
      <c r="I200" s="159">
        <v>4.2549999999999999</v>
      </c>
      <c r="J200" s="159">
        <f t="shared" si="5"/>
        <v>4.4479999999999995</v>
      </c>
      <c r="K200" s="159">
        <v>0.72</v>
      </c>
      <c r="L200" s="98">
        <v>5.8000000000000003E-2</v>
      </c>
    </row>
    <row r="201" spans="1:12" s="5" customFormat="1" x14ac:dyDescent="0.2">
      <c r="A201" s="25"/>
      <c r="B201" s="160" t="s">
        <v>485</v>
      </c>
      <c r="C201" s="149" t="s">
        <v>424</v>
      </c>
      <c r="D201" s="160" t="s">
        <v>425</v>
      </c>
      <c r="E201" s="156">
        <v>551794</v>
      </c>
      <c r="F201" s="157">
        <v>43830</v>
      </c>
      <c r="G201" s="158" t="s">
        <v>110</v>
      </c>
      <c r="H201" s="159">
        <v>0.184</v>
      </c>
      <c r="I201" s="159">
        <v>4.1509999999999998</v>
      </c>
      <c r="J201" s="159">
        <f t="shared" si="5"/>
        <v>4.335</v>
      </c>
      <c r="K201" s="159">
        <v>0.58199999999999996</v>
      </c>
      <c r="L201" s="98">
        <v>0.06</v>
      </c>
    </row>
    <row r="202" spans="1:12" s="5" customFormat="1" x14ac:dyDescent="0.2">
      <c r="A202" s="25"/>
      <c r="B202" s="160" t="s">
        <v>485</v>
      </c>
      <c r="C202" s="149" t="s">
        <v>426</v>
      </c>
      <c r="D202" s="160" t="s">
        <v>697</v>
      </c>
      <c r="E202" s="156">
        <v>608240</v>
      </c>
      <c r="F202" s="157">
        <v>43830</v>
      </c>
      <c r="G202" s="158" t="s">
        <v>110</v>
      </c>
      <c r="H202" s="159">
        <v>0.151</v>
      </c>
      <c r="I202" s="159">
        <v>4.0999999999999996</v>
      </c>
      <c r="J202" s="159">
        <f t="shared" si="5"/>
        <v>4.2509999999999994</v>
      </c>
      <c r="K202" s="159">
        <v>0.53300000000000003</v>
      </c>
      <c r="L202" s="98">
        <v>0.05</v>
      </c>
    </row>
    <row r="203" spans="1:12" s="5" customFormat="1" x14ac:dyDescent="0.2">
      <c r="A203" s="25"/>
      <c r="B203" s="160" t="s">
        <v>485</v>
      </c>
      <c r="C203" s="149" t="s">
        <v>427</v>
      </c>
      <c r="D203" s="160" t="s">
        <v>115</v>
      </c>
      <c r="E203" s="156">
        <v>551796</v>
      </c>
      <c r="F203" s="157">
        <v>43830</v>
      </c>
      <c r="G203" s="158" t="s">
        <v>110</v>
      </c>
      <c r="H203" s="159">
        <v>0.214</v>
      </c>
      <c r="I203" s="159">
        <v>4.0209999999999999</v>
      </c>
      <c r="J203" s="159">
        <f t="shared" si="5"/>
        <v>4.2350000000000003</v>
      </c>
      <c r="K203" s="159">
        <v>0.625</v>
      </c>
      <c r="L203" s="98">
        <v>7.3999999999999996E-2</v>
      </c>
    </row>
    <row r="204" spans="1:12" x14ac:dyDescent="0.2">
      <c r="A204" s="25"/>
      <c r="B204" s="160" t="s">
        <v>485</v>
      </c>
      <c r="C204" s="149" t="s">
        <v>428</v>
      </c>
      <c r="D204" s="160" t="s">
        <v>44</v>
      </c>
      <c r="E204" s="156">
        <v>551797</v>
      </c>
      <c r="F204" s="157">
        <v>43830</v>
      </c>
      <c r="G204" s="158" t="s">
        <v>110</v>
      </c>
      <c r="H204" s="159">
        <v>0.17</v>
      </c>
      <c r="I204" s="159">
        <v>4.0449999999999999</v>
      </c>
      <c r="J204" s="159">
        <f t="shared" si="5"/>
        <v>4.2149999999999999</v>
      </c>
      <c r="K204" s="159">
        <v>0.629</v>
      </c>
      <c r="L204" s="98">
        <v>6.3E-2</v>
      </c>
    </row>
    <row r="205" spans="1:12" x14ac:dyDescent="0.2">
      <c r="A205" s="25"/>
      <c r="B205" s="160" t="s">
        <v>485</v>
      </c>
      <c r="C205" s="149" t="s">
        <v>423</v>
      </c>
      <c r="D205" s="160" t="s">
        <v>158</v>
      </c>
      <c r="E205" s="156">
        <v>551792</v>
      </c>
      <c r="F205" s="157">
        <v>43830</v>
      </c>
      <c r="G205" s="158" t="s">
        <v>110</v>
      </c>
      <c r="H205" s="159">
        <v>0.22500000000000001</v>
      </c>
      <c r="I205" s="159">
        <v>4.2750000000000004</v>
      </c>
      <c r="J205" s="159">
        <f t="shared" si="5"/>
        <v>4.5</v>
      </c>
      <c r="K205" s="159">
        <v>0.88</v>
      </c>
      <c r="L205" s="98">
        <v>0.115</v>
      </c>
    </row>
    <row r="206" spans="1:12" s="5" customFormat="1" x14ac:dyDescent="0.2">
      <c r="A206" s="90"/>
      <c r="B206" s="160" t="s">
        <v>485</v>
      </c>
      <c r="C206" s="149" t="s">
        <v>568</v>
      </c>
      <c r="D206" s="160" t="s">
        <v>487</v>
      </c>
      <c r="E206" s="156">
        <v>608241</v>
      </c>
      <c r="F206" s="157">
        <v>43830</v>
      </c>
      <c r="G206" s="158" t="s">
        <v>110</v>
      </c>
      <c r="H206" s="159">
        <v>0.14000000000000001</v>
      </c>
      <c r="I206" s="159">
        <v>4.24</v>
      </c>
      <c r="J206" s="159">
        <f t="shared" si="5"/>
        <v>4.38</v>
      </c>
      <c r="K206" s="159">
        <v>0.82</v>
      </c>
      <c r="L206" s="176">
        <v>0.09</v>
      </c>
    </row>
    <row r="207" spans="1:12" x14ac:dyDescent="0.2">
      <c r="A207" s="25"/>
      <c r="B207" s="160" t="s">
        <v>485</v>
      </c>
      <c r="C207" s="149" t="s">
        <v>637</v>
      </c>
      <c r="D207" s="160" t="s">
        <v>7</v>
      </c>
      <c r="E207" s="156">
        <v>602447</v>
      </c>
      <c r="F207" s="157">
        <v>43830</v>
      </c>
      <c r="G207" s="158" t="s">
        <v>273</v>
      </c>
      <c r="H207" s="159">
        <v>0.24</v>
      </c>
      <c r="I207" s="159">
        <v>2.2999999999999998</v>
      </c>
      <c r="J207" s="159">
        <f t="shared" si="5"/>
        <v>2.54</v>
      </c>
      <c r="K207" s="159">
        <v>0.64</v>
      </c>
      <c r="L207" s="176">
        <v>0.08</v>
      </c>
    </row>
    <row r="208" spans="1:12" x14ac:dyDescent="0.2">
      <c r="A208" s="79"/>
      <c r="B208" s="160" t="s">
        <v>485</v>
      </c>
      <c r="C208" s="149" t="s">
        <v>682</v>
      </c>
      <c r="D208" s="160" t="s">
        <v>679</v>
      </c>
      <c r="E208" s="160">
        <v>608244</v>
      </c>
      <c r="F208" s="157">
        <v>43830</v>
      </c>
      <c r="G208" s="160" t="s">
        <v>110</v>
      </c>
      <c r="H208" s="160">
        <v>0.40500000000000003</v>
      </c>
      <c r="I208" s="160">
        <v>3.5510000000000002</v>
      </c>
      <c r="J208" s="182">
        <f t="shared" si="5"/>
        <v>3.9560000000000004</v>
      </c>
      <c r="K208" s="160">
        <v>0.66400000000000003</v>
      </c>
      <c r="L208" s="160">
        <v>0.108</v>
      </c>
    </row>
    <row r="209" spans="1:12" x14ac:dyDescent="0.2">
      <c r="A209" s="25"/>
      <c r="B209" s="160" t="s">
        <v>485</v>
      </c>
      <c r="C209" s="149" t="s">
        <v>683</v>
      </c>
      <c r="D209" s="160" t="s">
        <v>152</v>
      </c>
      <c r="E209" s="160">
        <v>608247</v>
      </c>
      <c r="F209" s="157">
        <v>43830</v>
      </c>
      <c r="G209" s="160" t="s">
        <v>110</v>
      </c>
      <c r="H209" s="160">
        <v>0.36799999999999999</v>
      </c>
      <c r="I209" s="160">
        <v>3.69</v>
      </c>
      <c r="J209" s="182">
        <f t="shared" si="5"/>
        <v>4.0579999999999998</v>
      </c>
      <c r="K209" s="160">
        <v>0.63500000000000001</v>
      </c>
      <c r="L209" s="160">
        <v>0.09</v>
      </c>
    </row>
    <row r="210" spans="1:12" x14ac:dyDescent="0.2">
      <c r="A210" s="25"/>
      <c r="B210" s="160" t="s">
        <v>485</v>
      </c>
      <c r="C210" s="149" t="s">
        <v>684</v>
      </c>
      <c r="D210" s="160" t="s">
        <v>152</v>
      </c>
      <c r="E210" s="160">
        <v>608248</v>
      </c>
      <c r="F210" s="157">
        <v>43830</v>
      </c>
      <c r="G210" s="160" t="s">
        <v>110</v>
      </c>
      <c r="H210" s="160">
        <v>0.36799999999999999</v>
      </c>
      <c r="I210" s="160">
        <v>3.69</v>
      </c>
      <c r="J210" s="182">
        <f t="shared" si="5"/>
        <v>4.0579999999999998</v>
      </c>
      <c r="K210" s="160">
        <v>0.63500000000000001</v>
      </c>
      <c r="L210" s="160">
        <v>0.09</v>
      </c>
    </row>
    <row r="211" spans="1:12" x14ac:dyDescent="0.2">
      <c r="A211" s="79"/>
      <c r="B211" s="160" t="s">
        <v>485</v>
      </c>
      <c r="C211" s="149" t="s">
        <v>685</v>
      </c>
      <c r="D211" s="160" t="s">
        <v>150</v>
      </c>
      <c r="E211" s="160">
        <v>608249</v>
      </c>
      <c r="F211" s="157">
        <v>43830</v>
      </c>
      <c r="G211" s="160" t="s">
        <v>110</v>
      </c>
      <c r="H211" s="160">
        <v>0.33100000000000002</v>
      </c>
      <c r="I211" s="160">
        <v>3.7559999999999998</v>
      </c>
      <c r="J211" s="182">
        <f t="shared" si="5"/>
        <v>4.0869999999999997</v>
      </c>
      <c r="K211" s="160">
        <v>0.63300000000000001</v>
      </c>
      <c r="L211" s="160">
        <v>8.2000000000000003E-2</v>
      </c>
    </row>
    <row r="212" spans="1:12" x14ac:dyDescent="0.2">
      <c r="A212" s="25"/>
      <c r="B212" s="160" t="s">
        <v>485</v>
      </c>
      <c r="C212" s="149" t="s">
        <v>686</v>
      </c>
      <c r="D212" s="160" t="s">
        <v>680</v>
      </c>
      <c r="E212" s="160">
        <v>608250</v>
      </c>
      <c r="F212" s="157">
        <v>43830</v>
      </c>
      <c r="G212" s="160" t="s">
        <v>110</v>
      </c>
      <c r="H212" s="160">
        <v>0.36799999999999999</v>
      </c>
      <c r="I212" s="160">
        <v>3.7</v>
      </c>
      <c r="J212" s="182">
        <f t="shared" si="5"/>
        <v>4.0680000000000005</v>
      </c>
      <c r="K212" s="160">
        <v>0.746</v>
      </c>
      <c r="L212" s="160">
        <v>0.13400000000000001</v>
      </c>
    </row>
    <row r="213" spans="1:12" x14ac:dyDescent="0.2">
      <c r="A213" s="25"/>
      <c r="B213" s="160" t="s">
        <v>485</v>
      </c>
      <c r="C213" s="149" t="s">
        <v>687</v>
      </c>
      <c r="D213" s="160" t="s">
        <v>678</v>
      </c>
      <c r="E213" s="160">
        <v>608251</v>
      </c>
      <c r="F213" s="157">
        <v>43830</v>
      </c>
      <c r="G213" s="160" t="s">
        <v>110</v>
      </c>
      <c r="H213" s="160">
        <v>0.31</v>
      </c>
      <c r="I213" s="160">
        <v>3.7490000000000001</v>
      </c>
      <c r="J213" s="182">
        <f t="shared" si="5"/>
        <v>4.0590000000000002</v>
      </c>
      <c r="K213" s="160">
        <v>0.69199999999999995</v>
      </c>
      <c r="L213" s="160">
        <v>0.13100000000000001</v>
      </c>
    </row>
    <row r="214" spans="1:12" x14ac:dyDescent="0.2">
      <c r="A214" s="79"/>
      <c r="B214" s="160" t="s">
        <v>485</v>
      </c>
      <c r="C214" s="149" t="s">
        <v>688</v>
      </c>
      <c r="D214" s="160" t="s">
        <v>158</v>
      </c>
      <c r="E214" s="160">
        <v>608253</v>
      </c>
      <c r="F214" s="157">
        <v>43830</v>
      </c>
      <c r="G214" s="160" t="s">
        <v>110</v>
      </c>
      <c r="H214" s="160">
        <v>0.36399999999999999</v>
      </c>
      <c r="I214" s="160">
        <v>3.7189999999999999</v>
      </c>
      <c r="J214" s="182">
        <f t="shared" si="5"/>
        <v>4.0830000000000002</v>
      </c>
      <c r="K214" s="160">
        <v>0.84099999999999997</v>
      </c>
      <c r="L214" s="160">
        <v>0.124</v>
      </c>
    </row>
    <row r="215" spans="1:12" x14ac:dyDescent="0.2">
      <c r="A215" s="25"/>
      <c r="B215" s="160" t="s">
        <v>485</v>
      </c>
      <c r="C215" s="149" t="s">
        <v>689</v>
      </c>
      <c r="D215" s="160" t="s">
        <v>156</v>
      </c>
      <c r="E215" s="160">
        <v>608260</v>
      </c>
      <c r="F215" s="157">
        <v>43830</v>
      </c>
      <c r="G215" s="160" t="s">
        <v>110</v>
      </c>
      <c r="H215" s="160">
        <v>0.245</v>
      </c>
      <c r="I215" s="160">
        <v>3.4910000000000001</v>
      </c>
      <c r="J215" s="182">
        <f t="shared" si="5"/>
        <v>3.7360000000000002</v>
      </c>
      <c r="K215" s="160">
        <v>0.746</v>
      </c>
      <c r="L215" s="160">
        <v>6.9000000000000006E-2</v>
      </c>
    </row>
    <row r="216" spans="1:12" x14ac:dyDescent="0.2">
      <c r="A216" s="25"/>
      <c r="B216" s="160" t="s">
        <v>485</v>
      </c>
      <c r="C216" s="149" t="s">
        <v>690</v>
      </c>
      <c r="D216" s="160" t="s">
        <v>678</v>
      </c>
      <c r="E216" s="160">
        <v>608263</v>
      </c>
      <c r="F216" s="157">
        <v>43830</v>
      </c>
      <c r="G216" s="160" t="s">
        <v>110</v>
      </c>
      <c r="H216" s="160">
        <v>0.31</v>
      </c>
      <c r="I216" s="160">
        <v>3.7490000000000001</v>
      </c>
      <c r="J216" s="182">
        <f t="shared" si="5"/>
        <v>4.0590000000000002</v>
      </c>
      <c r="K216" s="160">
        <v>0.69199999999999995</v>
      </c>
      <c r="L216" s="160">
        <v>0.13100000000000001</v>
      </c>
    </row>
    <row r="217" spans="1:12" x14ac:dyDescent="0.2">
      <c r="A217" s="79"/>
      <c r="B217" s="160" t="s">
        <v>485</v>
      </c>
      <c r="C217" s="149" t="s">
        <v>691</v>
      </c>
      <c r="D217" s="160" t="s">
        <v>154</v>
      </c>
      <c r="E217" s="160">
        <v>608264</v>
      </c>
      <c r="F217" s="157">
        <v>43830</v>
      </c>
      <c r="G217" s="160" t="s">
        <v>110</v>
      </c>
      <c r="H217" s="160">
        <v>0.215</v>
      </c>
      <c r="I217" s="160">
        <v>3.819</v>
      </c>
      <c r="J217" s="182">
        <f t="shared" si="5"/>
        <v>4.0339999999999998</v>
      </c>
      <c r="K217" s="160">
        <v>0.76700000000000002</v>
      </c>
      <c r="L217" s="160">
        <v>0.10100000000000001</v>
      </c>
    </row>
    <row r="218" spans="1:12" x14ac:dyDescent="0.2">
      <c r="A218" s="25"/>
      <c r="B218" s="160" t="s">
        <v>485</v>
      </c>
      <c r="C218" s="149" t="s">
        <v>692</v>
      </c>
      <c r="D218" s="160" t="s">
        <v>156</v>
      </c>
      <c r="E218" s="160">
        <v>608265</v>
      </c>
      <c r="F218" s="157">
        <v>43830</v>
      </c>
      <c r="G218" s="160" t="s">
        <v>110</v>
      </c>
      <c r="H218" s="160">
        <v>0.35599999999999998</v>
      </c>
      <c r="I218" s="160">
        <v>3.8130000000000002</v>
      </c>
      <c r="J218" s="182">
        <f t="shared" si="5"/>
        <v>4.1690000000000005</v>
      </c>
      <c r="K218" s="160">
        <v>0.85699999999999998</v>
      </c>
      <c r="L218" s="160">
        <v>0.112</v>
      </c>
    </row>
    <row r="219" spans="1:12" x14ac:dyDescent="0.2">
      <c r="A219" s="79"/>
      <c r="B219" s="160" t="s">
        <v>485</v>
      </c>
      <c r="C219" s="149" t="s">
        <v>693</v>
      </c>
      <c r="D219" s="160" t="s">
        <v>158</v>
      </c>
      <c r="E219" s="160">
        <v>608267</v>
      </c>
      <c r="F219" s="157">
        <v>43830</v>
      </c>
      <c r="G219" s="160" t="s">
        <v>110</v>
      </c>
      <c r="H219" s="160">
        <v>0.36699999999999999</v>
      </c>
      <c r="I219" s="160">
        <v>3.7130000000000001</v>
      </c>
      <c r="J219" s="182">
        <f t="shared" si="5"/>
        <v>4.08</v>
      </c>
      <c r="K219" s="160">
        <v>0.96</v>
      </c>
      <c r="L219" s="160">
        <v>0.113</v>
      </c>
    </row>
    <row r="220" spans="1:12" x14ac:dyDescent="0.2">
      <c r="A220" s="25"/>
      <c r="B220" s="160" t="s">
        <v>485</v>
      </c>
      <c r="C220" s="149" t="s">
        <v>694</v>
      </c>
      <c r="D220" s="160" t="s">
        <v>681</v>
      </c>
      <c r="E220" s="160">
        <v>608268</v>
      </c>
      <c r="F220" s="157">
        <v>43830</v>
      </c>
      <c r="G220" s="160" t="s">
        <v>110</v>
      </c>
      <c r="H220" s="160">
        <v>0.40400000000000003</v>
      </c>
      <c r="I220" s="160">
        <v>3.6019999999999999</v>
      </c>
      <c r="J220" s="182">
        <f t="shared" si="5"/>
        <v>4.0060000000000002</v>
      </c>
      <c r="K220" s="160">
        <v>0.995</v>
      </c>
      <c r="L220" s="160">
        <v>0.13400000000000001</v>
      </c>
    </row>
    <row r="221" spans="1:12" x14ac:dyDescent="0.2">
      <c r="A221" s="25"/>
      <c r="B221" s="160" t="s">
        <v>485</v>
      </c>
      <c r="C221" s="149" t="s">
        <v>695</v>
      </c>
      <c r="D221" s="160" t="s">
        <v>151</v>
      </c>
      <c r="E221" s="160">
        <v>608269</v>
      </c>
      <c r="F221" s="157">
        <v>43830</v>
      </c>
      <c r="G221" s="160" t="s">
        <v>110</v>
      </c>
      <c r="H221" s="160">
        <v>0.30299999999999999</v>
      </c>
      <c r="I221" s="160">
        <v>3.7269999999999999</v>
      </c>
      <c r="J221" s="182">
        <f t="shared" si="5"/>
        <v>4.03</v>
      </c>
      <c r="K221" s="160">
        <v>0.70199999999999996</v>
      </c>
      <c r="L221" s="160">
        <v>0.11899999999999999</v>
      </c>
    </row>
    <row r="222" spans="1:12" x14ac:dyDescent="0.2">
      <c r="A222" s="79"/>
      <c r="B222" s="160" t="s">
        <v>485</v>
      </c>
      <c r="C222" s="149" t="s">
        <v>696</v>
      </c>
      <c r="D222" s="160" t="s">
        <v>158</v>
      </c>
      <c r="E222" s="160">
        <v>608270</v>
      </c>
      <c r="F222" s="157">
        <v>43830</v>
      </c>
      <c r="G222" s="160" t="s">
        <v>110</v>
      </c>
      <c r="H222" s="160">
        <v>0.26500000000000001</v>
      </c>
      <c r="I222" s="160">
        <v>3.8170000000000002</v>
      </c>
      <c r="J222" s="182">
        <f t="shared" si="5"/>
        <v>4.0819999999999999</v>
      </c>
      <c r="K222" s="160">
        <v>0.72699999999999998</v>
      </c>
      <c r="L222" s="160">
        <v>0.121</v>
      </c>
    </row>
    <row r="223" spans="1:12" x14ac:dyDescent="0.2">
      <c r="A223" s="25"/>
      <c r="B223" s="56"/>
      <c r="C223" s="15"/>
      <c r="D223" s="51"/>
      <c r="E223" s="51"/>
      <c r="F223" s="131"/>
      <c r="G223" s="126"/>
      <c r="H223" s="96"/>
      <c r="I223" s="96"/>
      <c r="J223" s="96"/>
      <c r="K223" s="96"/>
      <c r="L223" s="150"/>
    </row>
    <row r="224" spans="1:12" x14ac:dyDescent="0.2">
      <c r="A224" s="25"/>
      <c r="B224" s="51"/>
      <c r="C224" s="15"/>
      <c r="D224" s="51"/>
      <c r="E224" s="51"/>
      <c r="F224" s="131"/>
      <c r="G224" s="126"/>
      <c r="H224" s="96"/>
      <c r="I224" s="96"/>
      <c r="J224" s="96"/>
      <c r="K224" s="96"/>
      <c r="L224" s="150"/>
    </row>
    <row r="225" spans="1:12" x14ac:dyDescent="0.2">
      <c r="A225" s="81"/>
      <c r="B225" s="52"/>
      <c r="C225" s="18"/>
      <c r="D225" s="52"/>
      <c r="E225" s="52"/>
      <c r="F225" s="142"/>
      <c r="G225" s="133"/>
      <c r="H225" s="99"/>
      <c r="I225" s="99"/>
      <c r="J225" s="99"/>
      <c r="K225" s="99"/>
      <c r="L225" s="100"/>
    </row>
    <row r="226" spans="1:12" x14ac:dyDescent="0.2">
      <c r="A226" s="41"/>
      <c r="B226" s="53"/>
      <c r="C226" s="19"/>
      <c r="D226" s="53"/>
      <c r="E226" s="53"/>
      <c r="F226" s="127"/>
      <c r="G226" s="134"/>
      <c r="H226" s="101"/>
      <c r="I226" s="101"/>
      <c r="J226" s="101"/>
      <c r="K226" s="101"/>
      <c r="L226" s="102"/>
    </row>
    <row r="227" spans="1:12" x14ac:dyDescent="0.2">
      <c r="A227" s="77" t="s">
        <v>52</v>
      </c>
      <c r="B227" s="46" t="s">
        <v>262</v>
      </c>
      <c r="C227" s="30" t="s">
        <v>263</v>
      </c>
      <c r="D227" s="56" t="s">
        <v>264</v>
      </c>
      <c r="E227" s="56">
        <v>510818</v>
      </c>
      <c r="F227" s="125">
        <v>43830</v>
      </c>
      <c r="G227" s="130" t="s">
        <v>273</v>
      </c>
      <c r="H227" s="96"/>
      <c r="I227" s="105"/>
      <c r="J227" s="105">
        <v>2.9</v>
      </c>
      <c r="K227" s="96">
        <v>0.6</v>
      </c>
      <c r="L227" s="98">
        <v>0.14000000000000001</v>
      </c>
    </row>
    <row r="228" spans="1:12" x14ac:dyDescent="0.2">
      <c r="A228" s="25" t="s">
        <v>26</v>
      </c>
      <c r="B228" s="46" t="s">
        <v>53</v>
      </c>
      <c r="C228" s="32" t="s">
        <v>300</v>
      </c>
      <c r="D228" s="69" t="s">
        <v>62</v>
      </c>
      <c r="E228" s="46">
        <v>387603</v>
      </c>
      <c r="F228" s="125">
        <v>43830</v>
      </c>
      <c r="G228" s="130"/>
      <c r="H228" s="96">
        <v>0.24</v>
      </c>
      <c r="I228" s="96">
        <v>0.06</v>
      </c>
      <c r="J228" s="96">
        <f t="shared" ref="J228:J258" si="6">H228+I228</f>
        <v>0.3</v>
      </c>
      <c r="K228" s="96">
        <v>0.97</v>
      </c>
      <c r="L228" s="97">
        <v>0</v>
      </c>
    </row>
    <row r="229" spans="1:12" x14ac:dyDescent="0.2">
      <c r="A229" s="25" t="s">
        <v>54</v>
      </c>
      <c r="B229" s="46" t="s">
        <v>53</v>
      </c>
      <c r="C229" s="32" t="s">
        <v>300</v>
      </c>
      <c r="D229" s="69" t="s">
        <v>63</v>
      </c>
      <c r="E229" s="46">
        <v>392431</v>
      </c>
      <c r="F229" s="125">
        <v>43830</v>
      </c>
      <c r="G229" s="130"/>
      <c r="H229" s="96">
        <v>0.24</v>
      </c>
      <c r="I229" s="96">
        <v>0.06</v>
      </c>
      <c r="J229" s="96">
        <f t="shared" si="6"/>
        <v>0.3</v>
      </c>
      <c r="K229" s="96">
        <v>0.97</v>
      </c>
      <c r="L229" s="97">
        <v>0</v>
      </c>
    </row>
    <row r="230" spans="1:12" x14ac:dyDescent="0.2">
      <c r="A230" s="25" t="s">
        <v>699</v>
      </c>
      <c r="B230" s="46" t="s">
        <v>53</v>
      </c>
      <c r="C230" s="32" t="s">
        <v>301</v>
      </c>
      <c r="D230" s="69" t="s">
        <v>64</v>
      </c>
      <c r="E230" s="46">
        <v>393846</v>
      </c>
      <c r="F230" s="125">
        <v>43830</v>
      </c>
      <c r="G230" s="130"/>
      <c r="H230" s="96">
        <v>0.98</v>
      </c>
      <c r="I230" s="159">
        <v>0.18</v>
      </c>
      <c r="J230" s="96">
        <f t="shared" si="6"/>
        <v>1.1599999999999999</v>
      </c>
      <c r="K230" s="96">
        <v>1.89</v>
      </c>
      <c r="L230" s="97">
        <v>0</v>
      </c>
    </row>
    <row r="231" spans="1:12" x14ac:dyDescent="0.2">
      <c r="A231" s="184" t="s">
        <v>700</v>
      </c>
      <c r="B231" s="46" t="s">
        <v>53</v>
      </c>
      <c r="C231" s="32" t="s">
        <v>302</v>
      </c>
      <c r="D231" s="69" t="s">
        <v>65</v>
      </c>
      <c r="E231" s="46">
        <v>393847</v>
      </c>
      <c r="F231" s="125">
        <v>43830</v>
      </c>
      <c r="G231" s="130"/>
      <c r="H231" s="96">
        <v>0.09</v>
      </c>
      <c r="I231" s="96">
        <v>0.24</v>
      </c>
      <c r="J231" s="96">
        <f t="shared" si="6"/>
        <v>0.32999999999999996</v>
      </c>
      <c r="K231" s="96">
        <v>1.27</v>
      </c>
      <c r="L231" s="97">
        <v>0</v>
      </c>
    </row>
    <row r="232" spans="1:12" x14ac:dyDescent="0.2">
      <c r="A232" s="25" t="s">
        <v>701</v>
      </c>
      <c r="B232" s="46" t="s">
        <v>53</v>
      </c>
      <c r="C232" s="32" t="s">
        <v>303</v>
      </c>
      <c r="D232" s="69" t="s">
        <v>66</v>
      </c>
      <c r="E232" s="46">
        <v>393848</v>
      </c>
      <c r="F232" s="125">
        <v>43830</v>
      </c>
      <c r="G232" s="130"/>
      <c r="H232" s="96">
        <v>0.77</v>
      </c>
      <c r="I232" s="96">
        <v>0.17</v>
      </c>
      <c r="J232" s="96">
        <f t="shared" si="6"/>
        <v>0.94000000000000006</v>
      </c>
      <c r="K232" s="96">
        <v>1.67</v>
      </c>
      <c r="L232" s="97">
        <v>0</v>
      </c>
    </row>
    <row r="233" spans="1:12" x14ac:dyDescent="0.2">
      <c r="A233" s="25"/>
      <c r="B233" s="46" t="s">
        <v>53</v>
      </c>
      <c r="C233" s="32" t="s">
        <v>303</v>
      </c>
      <c r="D233" s="69" t="s">
        <v>67</v>
      </c>
      <c r="E233" s="46">
        <v>398576</v>
      </c>
      <c r="F233" s="125">
        <v>43830</v>
      </c>
      <c r="G233" s="130"/>
      <c r="H233" s="96">
        <v>0.1</v>
      </c>
      <c r="I233" s="96">
        <v>0.01</v>
      </c>
      <c r="J233" s="96">
        <f t="shared" si="6"/>
        <v>0.11</v>
      </c>
      <c r="K233" s="96">
        <v>1.26</v>
      </c>
      <c r="L233" s="97">
        <v>0</v>
      </c>
    </row>
    <row r="234" spans="1:12" x14ac:dyDescent="0.2">
      <c r="A234" s="25" t="s">
        <v>55</v>
      </c>
      <c r="B234" s="46" t="s">
        <v>53</v>
      </c>
      <c r="C234" s="32" t="s">
        <v>304</v>
      </c>
      <c r="D234" s="69" t="s">
        <v>68</v>
      </c>
      <c r="E234" s="46">
        <v>387606</v>
      </c>
      <c r="F234" s="125">
        <v>43830</v>
      </c>
      <c r="G234" s="130"/>
      <c r="H234" s="96">
        <v>0.09</v>
      </c>
      <c r="I234" s="96">
        <v>0.04</v>
      </c>
      <c r="J234" s="96">
        <f t="shared" si="6"/>
        <v>0.13</v>
      </c>
      <c r="K234" s="96">
        <v>0.14000000000000001</v>
      </c>
      <c r="L234" s="97">
        <v>0</v>
      </c>
    </row>
    <row r="235" spans="1:12" x14ac:dyDescent="0.2">
      <c r="A235" s="25"/>
      <c r="B235" s="46" t="s">
        <v>53</v>
      </c>
      <c r="C235" s="32" t="s">
        <v>305</v>
      </c>
      <c r="D235" s="69" t="s">
        <v>69</v>
      </c>
      <c r="E235" s="46">
        <v>402121</v>
      </c>
      <c r="F235" s="125">
        <v>43830</v>
      </c>
      <c r="G235" s="130"/>
      <c r="H235" s="96">
        <v>7.0000000000000007E-2</v>
      </c>
      <c r="I235" s="96">
        <v>0.36</v>
      </c>
      <c r="J235" s="96">
        <f t="shared" si="6"/>
        <v>0.43</v>
      </c>
      <c r="K235" s="96">
        <v>0.86</v>
      </c>
      <c r="L235" s="97">
        <v>0</v>
      </c>
    </row>
    <row r="236" spans="1:12" x14ac:dyDescent="0.2">
      <c r="A236" s="77" t="s">
        <v>56</v>
      </c>
      <c r="B236" s="46" t="s">
        <v>53</v>
      </c>
      <c r="C236" s="32" t="s">
        <v>306</v>
      </c>
      <c r="D236" s="69" t="s">
        <v>70</v>
      </c>
      <c r="E236" s="46">
        <v>403016</v>
      </c>
      <c r="F236" s="125">
        <v>43830</v>
      </c>
      <c r="G236" s="130"/>
      <c r="H236" s="96">
        <v>0.09</v>
      </c>
      <c r="I236" s="96">
        <v>0.02</v>
      </c>
      <c r="J236" s="96">
        <f t="shared" si="6"/>
        <v>0.11</v>
      </c>
      <c r="K236" s="96">
        <v>0.18</v>
      </c>
      <c r="L236" s="97">
        <v>0</v>
      </c>
    </row>
    <row r="237" spans="1:12" x14ac:dyDescent="0.2">
      <c r="A237" s="25" t="s">
        <v>446</v>
      </c>
      <c r="B237" s="46" t="s">
        <v>53</v>
      </c>
      <c r="C237" s="32" t="s">
        <v>307</v>
      </c>
      <c r="D237" s="69" t="s">
        <v>71</v>
      </c>
      <c r="E237" s="46">
        <v>403329</v>
      </c>
      <c r="F237" s="125">
        <v>43830</v>
      </c>
      <c r="G237" s="130"/>
      <c r="H237" s="96">
        <v>0.89</v>
      </c>
      <c r="I237" s="96">
        <v>0.69</v>
      </c>
      <c r="J237" s="96">
        <f t="shared" si="6"/>
        <v>1.58</v>
      </c>
      <c r="K237" s="96">
        <v>1.3</v>
      </c>
      <c r="L237" s="97">
        <v>0</v>
      </c>
    </row>
    <row r="238" spans="1:12" x14ac:dyDescent="0.2">
      <c r="A238" s="25" t="s">
        <v>225</v>
      </c>
      <c r="B238" s="46" t="s">
        <v>53</v>
      </c>
      <c r="C238" s="32" t="s">
        <v>305</v>
      </c>
      <c r="D238" s="69" t="s">
        <v>72</v>
      </c>
      <c r="E238" s="46">
        <v>404039</v>
      </c>
      <c r="F238" s="125">
        <v>43830</v>
      </c>
      <c r="G238" s="130"/>
      <c r="H238" s="96">
        <v>0.75</v>
      </c>
      <c r="I238" s="96">
        <v>8.0000000000000002E-3</v>
      </c>
      <c r="J238" s="96">
        <f t="shared" si="6"/>
        <v>0.75800000000000001</v>
      </c>
      <c r="K238" s="96">
        <v>0.78</v>
      </c>
      <c r="L238" s="97">
        <v>0</v>
      </c>
    </row>
    <row r="239" spans="1:12" x14ac:dyDescent="0.2">
      <c r="A239" s="25" t="s">
        <v>226</v>
      </c>
      <c r="B239" s="46" t="s">
        <v>53</v>
      </c>
      <c r="C239" s="14" t="s">
        <v>74</v>
      </c>
      <c r="D239" s="51" t="s">
        <v>75</v>
      </c>
      <c r="E239" s="51">
        <v>421964</v>
      </c>
      <c r="F239" s="125">
        <v>43830</v>
      </c>
      <c r="G239" s="130"/>
      <c r="H239" s="96">
        <v>0.31</v>
      </c>
      <c r="I239" s="96">
        <v>0.74</v>
      </c>
      <c r="J239" s="96">
        <f t="shared" si="6"/>
        <v>1.05</v>
      </c>
      <c r="K239" s="96">
        <v>1.44</v>
      </c>
      <c r="L239" s="97">
        <v>0</v>
      </c>
    </row>
    <row r="240" spans="1:12" x14ac:dyDescent="0.2">
      <c r="A240" s="25" t="s">
        <v>227</v>
      </c>
      <c r="B240" s="46" t="s">
        <v>53</v>
      </c>
      <c r="C240" s="14" t="s">
        <v>76</v>
      </c>
      <c r="D240" s="51" t="s">
        <v>77</v>
      </c>
      <c r="E240" s="51">
        <v>422985</v>
      </c>
      <c r="F240" s="125">
        <v>43830</v>
      </c>
      <c r="G240" s="130"/>
      <c r="H240" s="96">
        <v>0.5</v>
      </c>
      <c r="I240" s="96">
        <v>0.09</v>
      </c>
      <c r="J240" s="96">
        <f t="shared" si="6"/>
        <v>0.59</v>
      </c>
      <c r="K240" s="96">
        <v>0.24</v>
      </c>
      <c r="L240" s="97">
        <v>0</v>
      </c>
    </row>
    <row r="241" spans="1:12" x14ac:dyDescent="0.2">
      <c r="A241" s="25" t="s">
        <v>447</v>
      </c>
      <c r="B241" s="46" t="s">
        <v>53</v>
      </c>
      <c r="C241" s="14" t="s">
        <v>78</v>
      </c>
      <c r="D241" s="51" t="s">
        <v>79</v>
      </c>
      <c r="E241" s="51">
        <v>422988</v>
      </c>
      <c r="F241" s="125">
        <v>43830</v>
      </c>
      <c r="G241" s="130"/>
      <c r="H241" s="96">
        <v>0.14000000000000001</v>
      </c>
      <c r="I241" s="96">
        <v>0.19</v>
      </c>
      <c r="J241" s="96">
        <f t="shared" si="6"/>
        <v>0.33</v>
      </c>
      <c r="K241" s="96">
        <v>0.23</v>
      </c>
      <c r="L241" s="97">
        <v>0</v>
      </c>
    </row>
    <row r="242" spans="1:12" x14ac:dyDescent="0.2">
      <c r="A242" s="82" t="s">
        <v>453</v>
      </c>
      <c r="B242" s="46" t="s">
        <v>53</v>
      </c>
      <c r="C242" s="14" t="s">
        <v>80</v>
      </c>
      <c r="D242" s="51" t="s">
        <v>69</v>
      </c>
      <c r="E242" s="51">
        <v>431788</v>
      </c>
      <c r="F242" s="125">
        <v>43830</v>
      </c>
      <c r="G242" s="130"/>
      <c r="H242" s="96">
        <v>0.41</v>
      </c>
      <c r="I242" s="96">
        <v>0.2</v>
      </c>
      <c r="J242" s="96">
        <f t="shared" si="6"/>
        <v>0.61</v>
      </c>
      <c r="K242" s="96">
        <v>0.13</v>
      </c>
      <c r="L242" s="97">
        <v>0</v>
      </c>
    </row>
    <row r="243" spans="1:12" x14ac:dyDescent="0.2">
      <c r="A243" s="79" t="s">
        <v>452</v>
      </c>
      <c r="B243" s="46" t="s">
        <v>53</v>
      </c>
      <c r="C243" s="14" t="s">
        <v>81</v>
      </c>
      <c r="D243" s="51" t="s">
        <v>27</v>
      </c>
      <c r="E243" s="51">
        <v>449401</v>
      </c>
      <c r="F243" s="125">
        <v>43830</v>
      </c>
      <c r="G243" s="130"/>
      <c r="H243" s="96">
        <v>1.1399999999999999</v>
      </c>
      <c r="I243" s="96">
        <v>0.31</v>
      </c>
      <c r="J243" s="96">
        <f t="shared" si="6"/>
        <v>1.45</v>
      </c>
      <c r="K243" s="96">
        <v>0.62</v>
      </c>
      <c r="L243" s="97">
        <v>0</v>
      </c>
    </row>
    <row r="244" spans="1:12" x14ac:dyDescent="0.2">
      <c r="A244" s="25"/>
      <c r="B244" s="46" t="s">
        <v>53</v>
      </c>
      <c r="C244" s="30" t="s">
        <v>253</v>
      </c>
      <c r="D244" s="56" t="s">
        <v>252</v>
      </c>
      <c r="E244" s="56">
        <v>453278</v>
      </c>
      <c r="F244" s="125">
        <v>43830</v>
      </c>
      <c r="G244" s="130"/>
      <c r="H244" s="96">
        <v>0.5</v>
      </c>
      <c r="I244" s="96">
        <v>0.89</v>
      </c>
      <c r="J244" s="96">
        <f t="shared" si="6"/>
        <v>1.3900000000000001</v>
      </c>
      <c r="K244" s="96">
        <v>1.95</v>
      </c>
      <c r="L244" s="97">
        <v>0</v>
      </c>
    </row>
    <row r="245" spans="1:12" x14ac:dyDescent="0.2">
      <c r="A245" s="25" t="s">
        <v>57</v>
      </c>
      <c r="B245" s="46" t="s">
        <v>53</v>
      </c>
      <c r="C245" s="161" t="s">
        <v>105</v>
      </c>
      <c r="D245" s="56" t="s">
        <v>276</v>
      </c>
      <c r="E245" s="56">
        <v>457398</v>
      </c>
      <c r="F245" s="125">
        <v>43830</v>
      </c>
      <c r="G245" s="130"/>
      <c r="H245" s="96">
        <v>0.59</v>
      </c>
      <c r="I245" s="96">
        <v>0.3</v>
      </c>
      <c r="J245" s="96">
        <f t="shared" si="6"/>
        <v>0.8899999999999999</v>
      </c>
      <c r="K245" s="96">
        <v>0.47</v>
      </c>
      <c r="L245" s="97">
        <v>0</v>
      </c>
    </row>
    <row r="246" spans="1:12" x14ac:dyDescent="0.2">
      <c r="A246" s="25" t="s">
        <v>58</v>
      </c>
      <c r="B246" s="46" t="s">
        <v>53</v>
      </c>
      <c r="C246" s="161" t="s">
        <v>120</v>
      </c>
      <c r="D246" s="47" t="s">
        <v>121</v>
      </c>
      <c r="E246" s="47">
        <v>459641</v>
      </c>
      <c r="F246" s="125">
        <v>43830</v>
      </c>
      <c r="G246" s="130"/>
      <c r="H246" s="96">
        <v>0.38</v>
      </c>
      <c r="I246" s="96">
        <v>0.12</v>
      </c>
      <c r="J246" s="96">
        <f t="shared" si="6"/>
        <v>0.5</v>
      </c>
      <c r="K246" s="96">
        <v>0.19</v>
      </c>
      <c r="L246" s="97">
        <v>0</v>
      </c>
    </row>
    <row r="247" spans="1:12" x14ac:dyDescent="0.2">
      <c r="A247" s="25" t="s">
        <v>59</v>
      </c>
      <c r="B247" s="46" t="s">
        <v>53</v>
      </c>
      <c r="C247" s="161" t="s">
        <v>724</v>
      </c>
      <c r="D247" s="56" t="s">
        <v>278</v>
      </c>
      <c r="E247" s="56">
        <v>465416</v>
      </c>
      <c r="F247" s="125">
        <v>43830</v>
      </c>
      <c r="G247" s="130"/>
      <c r="H247" s="96">
        <v>0.56999999999999995</v>
      </c>
      <c r="I247" s="96">
        <v>0.01</v>
      </c>
      <c r="J247" s="96">
        <f t="shared" si="6"/>
        <v>0.57999999999999996</v>
      </c>
      <c r="K247" s="96">
        <v>1.27</v>
      </c>
      <c r="L247" s="97">
        <v>0</v>
      </c>
    </row>
    <row r="248" spans="1:12" x14ac:dyDescent="0.2">
      <c r="A248" s="25" t="s">
        <v>60</v>
      </c>
      <c r="B248" s="46" t="s">
        <v>53</v>
      </c>
      <c r="C248" s="161" t="s">
        <v>147</v>
      </c>
      <c r="D248" s="56" t="s">
        <v>279</v>
      </c>
      <c r="E248" s="56">
        <v>468191</v>
      </c>
      <c r="F248" s="125">
        <v>43830</v>
      </c>
      <c r="G248" s="130"/>
      <c r="H248" s="96">
        <v>0.17</v>
      </c>
      <c r="I248" s="96">
        <v>0.01</v>
      </c>
      <c r="J248" s="96">
        <f t="shared" si="6"/>
        <v>0.18000000000000002</v>
      </c>
      <c r="K248" s="96">
        <v>0.5</v>
      </c>
      <c r="L248" s="97">
        <v>0</v>
      </c>
    </row>
    <row r="249" spans="1:12" x14ac:dyDescent="0.2">
      <c r="A249" s="25" t="s">
        <v>61</v>
      </c>
      <c r="B249" s="46" t="s">
        <v>53</v>
      </c>
      <c r="C249" s="161" t="s">
        <v>148</v>
      </c>
      <c r="D249" s="56" t="s">
        <v>277</v>
      </c>
      <c r="E249" s="56">
        <v>468721</v>
      </c>
      <c r="F249" s="125">
        <v>43830</v>
      </c>
      <c r="G249" s="130"/>
      <c r="H249" s="96">
        <v>1.07</v>
      </c>
      <c r="I249" s="96">
        <v>0.03</v>
      </c>
      <c r="J249" s="96">
        <f t="shared" si="6"/>
        <v>1.1000000000000001</v>
      </c>
      <c r="K249" s="96">
        <v>0.46</v>
      </c>
      <c r="L249" s="97">
        <v>0</v>
      </c>
    </row>
    <row r="250" spans="1:12" x14ac:dyDescent="0.2">
      <c r="A250" s="25"/>
      <c r="B250" s="46" t="s">
        <v>53</v>
      </c>
      <c r="C250" s="30" t="s">
        <v>228</v>
      </c>
      <c r="D250" s="56" t="s">
        <v>278</v>
      </c>
      <c r="E250" s="56">
        <v>470208</v>
      </c>
      <c r="F250" s="125">
        <v>43830</v>
      </c>
      <c r="G250" s="130"/>
      <c r="H250" s="96">
        <v>0.09</v>
      </c>
      <c r="I250" s="96">
        <v>0.99</v>
      </c>
      <c r="J250" s="96">
        <f t="shared" si="6"/>
        <v>1.08</v>
      </c>
      <c r="K250" s="96">
        <v>0.76</v>
      </c>
      <c r="L250" s="97">
        <v>0</v>
      </c>
    </row>
    <row r="251" spans="1:12" x14ac:dyDescent="0.2">
      <c r="A251" s="25"/>
      <c r="B251" s="46" t="s">
        <v>53</v>
      </c>
      <c r="C251" s="30" t="s">
        <v>149</v>
      </c>
      <c r="D251" s="56" t="s">
        <v>254</v>
      </c>
      <c r="E251" s="56">
        <v>470347</v>
      </c>
      <c r="F251" s="125">
        <v>43830</v>
      </c>
      <c r="G251" s="130"/>
      <c r="H251" s="96">
        <v>0.01</v>
      </c>
      <c r="I251" s="96">
        <v>0.05</v>
      </c>
      <c r="J251" s="96">
        <f t="shared" si="6"/>
        <v>6.0000000000000005E-2</v>
      </c>
      <c r="K251" s="96">
        <v>0.5</v>
      </c>
      <c r="L251" s="97">
        <v>0</v>
      </c>
    </row>
    <row r="252" spans="1:12" x14ac:dyDescent="0.2">
      <c r="A252" s="25"/>
      <c r="B252" s="46" t="s">
        <v>53</v>
      </c>
      <c r="C252" s="30" t="s">
        <v>162</v>
      </c>
      <c r="D252" s="56" t="s">
        <v>232</v>
      </c>
      <c r="E252" s="56">
        <v>471072</v>
      </c>
      <c r="F252" s="125">
        <v>43830</v>
      </c>
      <c r="G252" s="130"/>
      <c r="H252" s="96">
        <v>0.81</v>
      </c>
      <c r="I252" s="96">
        <v>0.02</v>
      </c>
      <c r="J252" s="96">
        <f t="shared" si="6"/>
        <v>0.83000000000000007</v>
      </c>
      <c r="K252" s="96">
        <v>0.37</v>
      </c>
      <c r="L252" s="97">
        <v>0</v>
      </c>
    </row>
    <row r="253" spans="1:12" x14ac:dyDescent="0.2">
      <c r="A253" s="25"/>
      <c r="B253" s="46" t="s">
        <v>53</v>
      </c>
      <c r="C253" s="30" t="s">
        <v>280</v>
      </c>
      <c r="D253" s="56" t="s">
        <v>249</v>
      </c>
      <c r="E253" s="56">
        <v>472046</v>
      </c>
      <c r="F253" s="125">
        <v>43830</v>
      </c>
      <c r="G253" s="130"/>
      <c r="H253" s="96">
        <v>0.5</v>
      </c>
      <c r="I253" s="96">
        <v>0.04</v>
      </c>
      <c r="J253" s="96">
        <f t="shared" si="6"/>
        <v>0.54</v>
      </c>
      <c r="K253" s="96">
        <v>1.88</v>
      </c>
      <c r="L253" s="97">
        <v>0</v>
      </c>
    </row>
    <row r="254" spans="1:12" x14ac:dyDescent="0.2">
      <c r="A254" s="82"/>
      <c r="B254" s="46" t="s">
        <v>53</v>
      </c>
      <c r="C254" s="30" t="s">
        <v>281</v>
      </c>
      <c r="D254" s="56" t="s">
        <v>71</v>
      </c>
      <c r="E254" s="56">
        <v>472069</v>
      </c>
      <c r="F254" s="125">
        <v>43830</v>
      </c>
      <c r="G254" s="130"/>
      <c r="H254" s="96">
        <v>0.08</v>
      </c>
      <c r="I254" s="96">
        <v>0.01</v>
      </c>
      <c r="J254" s="96">
        <f t="shared" si="6"/>
        <v>0.09</v>
      </c>
      <c r="K254" s="96">
        <v>0.06</v>
      </c>
      <c r="L254" s="97">
        <v>0</v>
      </c>
    </row>
    <row r="255" spans="1:12" x14ac:dyDescent="0.2">
      <c r="A255" s="25"/>
      <c r="B255" s="46" t="s">
        <v>53</v>
      </c>
      <c r="C255" s="30" t="s">
        <v>282</v>
      </c>
      <c r="D255" s="56" t="s">
        <v>117</v>
      </c>
      <c r="E255" s="56">
        <v>472652</v>
      </c>
      <c r="F255" s="125">
        <v>43830</v>
      </c>
      <c r="G255" s="130"/>
      <c r="H255" s="96">
        <v>0.19</v>
      </c>
      <c r="I255" s="96">
        <v>0.01</v>
      </c>
      <c r="J255" s="96">
        <f t="shared" si="6"/>
        <v>0.2</v>
      </c>
      <c r="K255" s="96">
        <v>0.14000000000000001</v>
      </c>
      <c r="L255" s="97">
        <v>0</v>
      </c>
    </row>
    <row r="256" spans="1:12" x14ac:dyDescent="0.2">
      <c r="A256" s="25"/>
      <c r="B256" s="46" t="s">
        <v>53</v>
      </c>
      <c r="C256" s="30" t="s">
        <v>283</v>
      </c>
      <c r="D256" s="56" t="s">
        <v>231</v>
      </c>
      <c r="E256" s="56">
        <v>473427</v>
      </c>
      <c r="F256" s="125">
        <v>43830</v>
      </c>
      <c r="G256" s="130"/>
      <c r="H256" s="96">
        <v>0.14000000000000001</v>
      </c>
      <c r="I256" s="96">
        <v>1.08</v>
      </c>
      <c r="J256" s="96">
        <f t="shared" si="6"/>
        <v>1.2200000000000002</v>
      </c>
      <c r="K256" s="96">
        <v>0.27</v>
      </c>
      <c r="L256" s="97">
        <v>0</v>
      </c>
    </row>
    <row r="257" spans="1:12" x14ac:dyDescent="0.2">
      <c r="A257" s="25"/>
      <c r="B257" s="46" t="s">
        <v>53</v>
      </c>
      <c r="C257" s="30" t="s">
        <v>284</v>
      </c>
      <c r="D257" s="56" t="s">
        <v>285</v>
      </c>
      <c r="E257" s="56">
        <v>474706</v>
      </c>
      <c r="F257" s="125">
        <v>43830</v>
      </c>
      <c r="G257" s="130"/>
      <c r="H257" s="96">
        <v>0.11</v>
      </c>
      <c r="I257" s="96">
        <v>0.31</v>
      </c>
      <c r="J257" s="96">
        <f t="shared" si="6"/>
        <v>0.42</v>
      </c>
      <c r="K257" s="96">
        <v>0.19</v>
      </c>
      <c r="L257" s="97">
        <v>0</v>
      </c>
    </row>
    <row r="258" spans="1:12" x14ac:dyDescent="0.2">
      <c r="A258" s="25"/>
      <c r="B258" s="46" t="s">
        <v>53</v>
      </c>
      <c r="C258" s="30" t="s">
        <v>172</v>
      </c>
      <c r="D258" s="56" t="s">
        <v>233</v>
      </c>
      <c r="E258" s="56">
        <v>474707</v>
      </c>
      <c r="F258" s="125">
        <v>43830</v>
      </c>
      <c r="G258" s="130"/>
      <c r="H258" s="96">
        <v>0.01</v>
      </c>
      <c r="I258" s="96">
        <v>0.01</v>
      </c>
      <c r="J258" s="96">
        <f t="shared" si="6"/>
        <v>0.02</v>
      </c>
      <c r="K258" s="96">
        <v>7.0000000000000007E-2</v>
      </c>
      <c r="L258" s="97">
        <v>0</v>
      </c>
    </row>
    <row r="259" spans="1:12" x14ac:dyDescent="0.2">
      <c r="A259" s="25"/>
      <c r="B259" s="46" t="s">
        <v>53</v>
      </c>
      <c r="C259" s="30" t="s">
        <v>286</v>
      </c>
      <c r="D259" s="56" t="s">
        <v>234</v>
      </c>
      <c r="E259" s="56">
        <v>476080</v>
      </c>
      <c r="F259" s="125">
        <v>43830</v>
      </c>
      <c r="G259" s="130"/>
      <c r="H259" s="96">
        <v>0.01</v>
      </c>
      <c r="I259" s="96">
        <v>0.01</v>
      </c>
      <c r="J259" s="96">
        <f t="shared" ref="J259:J275" si="7">H259+I259</f>
        <v>0.02</v>
      </c>
      <c r="K259" s="96">
        <v>0.01</v>
      </c>
      <c r="L259" s="97">
        <v>0</v>
      </c>
    </row>
    <row r="260" spans="1:12" x14ac:dyDescent="0.2">
      <c r="A260" s="25"/>
      <c r="B260" s="46" t="s">
        <v>53</v>
      </c>
      <c r="C260" s="30" t="s">
        <v>287</v>
      </c>
      <c r="D260" s="56" t="s">
        <v>250</v>
      </c>
      <c r="E260" s="56">
        <v>476591</v>
      </c>
      <c r="F260" s="125">
        <v>43830</v>
      </c>
      <c r="G260" s="130"/>
      <c r="H260" s="96">
        <v>0.08</v>
      </c>
      <c r="I260" s="96">
        <v>0.16</v>
      </c>
      <c r="J260" s="96">
        <f t="shared" si="7"/>
        <v>0.24</v>
      </c>
      <c r="K260" s="96">
        <v>0.21</v>
      </c>
      <c r="L260" s="97">
        <v>0</v>
      </c>
    </row>
    <row r="261" spans="1:12" x14ac:dyDescent="0.2">
      <c r="A261" s="25"/>
      <c r="B261" s="46" t="s">
        <v>53</v>
      </c>
      <c r="C261" s="30" t="s">
        <v>288</v>
      </c>
      <c r="D261" s="56" t="s">
        <v>251</v>
      </c>
      <c r="E261" s="56">
        <v>476592</v>
      </c>
      <c r="F261" s="125">
        <v>43830</v>
      </c>
      <c r="G261" s="130"/>
      <c r="H261" s="96">
        <v>0.11</v>
      </c>
      <c r="I261" s="96">
        <v>0.03</v>
      </c>
      <c r="J261" s="96">
        <f t="shared" si="7"/>
        <v>0.14000000000000001</v>
      </c>
      <c r="K261" s="96">
        <v>0.55000000000000004</v>
      </c>
      <c r="L261" s="97">
        <v>0</v>
      </c>
    </row>
    <row r="262" spans="1:12" x14ac:dyDescent="0.2">
      <c r="A262" s="25"/>
      <c r="B262" s="46" t="s">
        <v>53</v>
      </c>
      <c r="C262" s="30" t="s">
        <v>289</v>
      </c>
      <c r="D262" s="56" t="s">
        <v>290</v>
      </c>
      <c r="E262" s="56">
        <v>476593</v>
      </c>
      <c r="F262" s="125">
        <v>43830</v>
      </c>
      <c r="G262" s="130"/>
      <c r="H262" s="96">
        <v>0.1</v>
      </c>
      <c r="I262" s="96">
        <v>0.01</v>
      </c>
      <c r="J262" s="96">
        <f t="shared" si="7"/>
        <v>0.11</v>
      </c>
      <c r="K262" s="96">
        <v>0.59</v>
      </c>
      <c r="L262" s="97">
        <v>0</v>
      </c>
    </row>
    <row r="263" spans="1:12" x14ac:dyDescent="0.2">
      <c r="A263" s="25"/>
      <c r="B263" s="46" t="s">
        <v>53</v>
      </c>
      <c r="C263" s="30" t="s">
        <v>197</v>
      </c>
      <c r="D263" s="56" t="s">
        <v>291</v>
      </c>
      <c r="E263" s="56">
        <v>477261</v>
      </c>
      <c r="F263" s="125">
        <v>43830</v>
      </c>
      <c r="G263" s="130"/>
      <c r="H263" s="96">
        <v>5.7000000000000002E-2</v>
      </c>
      <c r="I263" s="96">
        <v>1.3089999999999999</v>
      </c>
      <c r="J263" s="96">
        <f t="shared" si="7"/>
        <v>1.3659999999999999</v>
      </c>
      <c r="K263" s="96">
        <v>6.9000000000000006E-2</v>
      </c>
      <c r="L263" s="97">
        <v>0</v>
      </c>
    </row>
    <row r="264" spans="1:12" x14ac:dyDescent="0.2">
      <c r="A264" s="25"/>
      <c r="B264" s="46" t="s">
        <v>53</v>
      </c>
      <c r="C264" s="30" t="s">
        <v>255</v>
      </c>
      <c r="D264" s="56" t="s">
        <v>292</v>
      </c>
      <c r="E264" s="56">
        <v>480069</v>
      </c>
      <c r="F264" s="125">
        <v>43830</v>
      </c>
      <c r="G264" s="130"/>
      <c r="H264" s="96">
        <v>7.0000000000000007E-2</v>
      </c>
      <c r="I264" s="96">
        <v>0.64</v>
      </c>
      <c r="J264" s="96">
        <f t="shared" si="7"/>
        <v>0.71</v>
      </c>
      <c r="K264" s="96">
        <v>0.25</v>
      </c>
      <c r="L264" s="97">
        <v>0</v>
      </c>
    </row>
    <row r="265" spans="1:12" x14ac:dyDescent="0.2">
      <c r="A265" s="25"/>
      <c r="B265" s="46" t="s">
        <v>53</v>
      </c>
      <c r="C265" s="30" t="s">
        <v>256</v>
      </c>
      <c r="D265" s="56" t="s">
        <v>279</v>
      </c>
      <c r="E265" s="56">
        <v>480473</v>
      </c>
      <c r="F265" s="125">
        <v>43830</v>
      </c>
      <c r="G265" s="130"/>
      <c r="H265" s="96">
        <v>0.27</v>
      </c>
      <c r="I265" s="96">
        <v>0.33</v>
      </c>
      <c r="J265" s="96">
        <f t="shared" si="7"/>
        <v>0.60000000000000009</v>
      </c>
      <c r="K265" s="96">
        <v>1.4</v>
      </c>
      <c r="L265" s="97">
        <v>0</v>
      </c>
    </row>
    <row r="266" spans="1:12" x14ac:dyDescent="0.2">
      <c r="A266" s="25"/>
      <c r="B266" s="46" t="s">
        <v>53</v>
      </c>
      <c r="C266" s="32" t="s">
        <v>191</v>
      </c>
      <c r="D266" s="47" t="s">
        <v>73</v>
      </c>
      <c r="E266" s="47">
        <v>481374</v>
      </c>
      <c r="F266" s="125">
        <v>43830</v>
      </c>
      <c r="G266" s="130"/>
      <c r="H266" s="96">
        <v>0.02</v>
      </c>
      <c r="I266" s="96">
        <v>0.23</v>
      </c>
      <c r="J266" s="96">
        <f t="shared" si="7"/>
        <v>0.25</v>
      </c>
      <c r="K266" s="96">
        <v>0.17</v>
      </c>
      <c r="L266" s="97">
        <v>0</v>
      </c>
    </row>
    <row r="267" spans="1:12" x14ac:dyDescent="0.2">
      <c r="A267" s="25"/>
      <c r="B267" s="46" t="s">
        <v>53</v>
      </c>
      <c r="C267" s="30" t="s">
        <v>193</v>
      </c>
      <c r="D267" s="56" t="s">
        <v>295</v>
      </c>
      <c r="E267" s="56">
        <v>486425</v>
      </c>
      <c r="F267" s="125">
        <v>43830</v>
      </c>
      <c r="G267" s="130"/>
      <c r="H267" s="96">
        <v>0.05</v>
      </c>
      <c r="I267" s="96">
        <v>0.38</v>
      </c>
      <c r="J267" s="96">
        <f t="shared" si="7"/>
        <v>0.43</v>
      </c>
      <c r="K267" s="96">
        <v>0.27</v>
      </c>
      <c r="L267" s="97">
        <v>0</v>
      </c>
    </row>
    <row r="268" spans="1:12" x14ac:dyDescent="0.2">
      <c r="A268" s="25"/>
      <c r="B268" s="46" t="s">
        <v>53</v>
      </c>
      <c r="C268" s="32" t="s">
        <v>194</v>
      </c>
      <c r="D268" s="47" t="s">
        <v>196</v>
      </c>
      <c r="E268" s="47">
        <v>486427</v>
      </c>
      <c r="F268" s="125">
        <v>43830</v>
      </c>
      <c r="G268" s="130"/>
      <c r="H268" s="96">
        <v>0.05</v>
      </c>
      <c r="I268" s="96">
        <v>0.38</v>
      </c>
      <c r="J268" s="96">
        <f t="shared" si="7"/>
        <v>0.43</v>
      </c>
      <c r="K268" s="96">
        <v>0.27</v>
      </c>
      <c r="L268" s="97">
        <v>0</v>
      </c>
    </row>
    <row r="269" spans="1:12" x14ac:dyDescent="0.2">
      <c r="A269" s="25"/>
      <c r="B269" s="46" t="s">
        <v>53</v>
      </c>
      <c r="C269" s="32" t="s">
        <v>195</v>
      </c>
      <c r="D269" s="47" t="s">
        <v>248</v>
      </c>
      <c r="E269" s="47">
        <v>486428</v>
      </c>
      <c r="F269" s="125">
        <v>43830</v>
      </c>
      <c r="G269" s="130"/>
      <c r="H269" s="96">
        <v>0.06</v>
      </c>
      <c r="I269" s="96">
        <v>1</v>
      </c>
      <c r="J269" s="96">
        <f t="shared" si="7"/>
        <v>1.06</v>
      </c>
      <c r="K269" s="96">
        <v>0.14000000000000001</v>
      </c>
      <c r="L269" s="97">
        <v>0</v>
      </c>
    </row>
    <row r="270" spans="1:12" x14ac:dyDescent="0.2">
      <c r="A270" s="25"/>
      <c r="B270" s="46" t="s">
        <v>53</v>
      </c>
      <c r="C270" s="30" t="s">
        <v>293</v>
      </c>
      <c r="D270" s="56" t="s">
        <v>294</v>
      </c>
      <c r="E270" s="56">
        <v>483767</v>
      </c>
      <c r="F270" s="125">
        <v>43830</v>
      </c>
      <c r="G270" s="130"/>
      <c r="H270" s="96">
        <v>0.09</v>
      </c>
      <c r="I270" s="96">
        <v>0.44</v>
      </c>
      <c r="J270" s="96">
        <f t="shared" si="7"/>
        <v>0.53</v>
      </c>
      <c r="K270" s="96">
        <v>0.82</v>
      </c>
      <c r="L270" s="97">
        <v>0</v>
      </c>
    </row>
    <row r="271" spans="1:12" x14ac:dyDescent="0.2">
      <c r="A271" s="25"/>
      <c r="B271" s="46" t="s">
        <v>53</v>
      </c>
      <c r="C271" s="30" t="s">
        <v>230</v>
      </c>
      <c r="D271" s="56" t="s">
        <v>247</v>
      </c>
      <c r="E271" s="56">
        <v>487014</v>
      </c>
      <c r="F271" s="125">
        <v>43830</v>
      </c>
      <c r="G271" s="130"/>
      <c r="H271" s="96">
        <v>0.25</v>
      </c>
      <c r="I271" s="96">
        <v>0.7</v>
      </c>
      <c r="J271" s="96">
        <f t="shared" si="7"/>
        <v>0.95</v>
      </c>
      <c r="K271" s="96">
        <v>0.28999999999999998</v>
      </c>
      <c r="L271" s="97">
        <v>0</v>
      </c>
    </row>
    <row r="272" spans="1:12" x14ac:dyDescent="0.2">
      <c r="A272" s="25"/>
      <c r="B272" s="46" t="s">
        <v>53</v>
      </c>
      <c r="C272" s="30" t="s">
        <v>229</v>
      </c>
      <c r="D272" s="56" t="s">
        <v>296</v>
      </c>
      <c r="E272" s="56">
        <v>487844</v>
      </c>
      <c r="F272" s="125">
        <v>43830</v>
      </c>
      <c r="G272" s="130"/>
      <c r="H272" s="96">
        <v>0.09</v>
      </c>
      <c r="I272" s="96">
        <v>1.07</v>
      </c>
      <c r="J272" s="96">
        <f t="shared" si="7"/>
        <v>1.1600000000000001</v>
      </c>
      <c r="K272" s="96">
        <v>0.1</v>
      </c>
      <c r="L272" s="97">
        <v>0</v>
      </c>
    </row>
    <row r="273" spans="1:12" x14ac:dyDescent="0.2">
      <c r="A273" s="25"/>
      <c r="B273" s="46" t="s">
        <v>53</v>
      </c>
      <c r="C273" s="30" t="s">
        <v>297</v>
      </c>
      <c r="D273" s="56" t="s">
        <v>292</v>
      </c>
      <c r="E273" s="56">
        <v>491605</v>
      </c>
      <c r="F273" s="125">
        <v>43830</v>
      </c>
      <c r="G273" s="130"/>
      <c r="H273" s="96">
        <v>0.06</v>
      </c>
      <c r="I273" s="96">
        <v>0.73</v>
      </c>
      <c r="J273" s="96">
        <f t="shared" si="7"/>
        <v>0.79</v>
      </c>
      <c r="K273" s="96">
        <v>1.27</v>
      </c>
      <c r="L273" s="97">
        <v>0</v>
      </c>
    </row>
    <row r="274" spans="1:12" x14ac:dyDescent="0.2">
      <c r="A274" s="25"/>
      <c r="B274" s="46" t="s">
        <v>53</v>
      </c>
      <c r="C274" s="30" t="s">
        <v>299</v>
      </c>
      <c r="D274" s="56" t="s">
        <v>298</v>
      </c>
      <c r="E274" s="56">
        <v>498304</v>
      </c>
      <c r="F274" s="125">
        <v>43830</v>
      </c>
      <c r="G274" s="130"/>
      <c r="H274" s="96">
        <v>6.2E-2</v>
      </c>
      <c r="I274" s="96">
        <v>0.16</v>
      </c>
      <c r="J274" s="96">
        <f t="shared" si="7"/>
        <v>0.222</v>
      </c>
      <c r="K274" s="96">
        <v>1.76</v>
      </c>
      <c r="L274" s="97">
        <v>0</v>
      </c>
    </row>
    <row r="275" spans="1:12" x14ac:dyDescent="0.2">
      <c r="A275" s="25"/>
      <c r="B275" s="46" t="s">
        <v>53</v>
      </c>
      <c r="C275" s="30" t="s">
        <v>244</v>
      </c>
      <c r="D275" s="56" t="s">
        <v>245</v>
      </c>
      <c r="E275" s="56">
        <v>505494</v>
      </c>
      <c r="F275" s="125">
        <v>43830</v>
      </c>
      <c r="G275" s="130"/>
      <c r="H275" s="96">
        <v>0.17</v>
      </c>
      <c r="I275" s="96">
        <v>0.13</v>
      </c>
      <c r="J275" s="96">
        <f t="shared" si="7"/>
        <v>0.30000000000000004</v>
      </c>
      <c r="K275" s="96">
        <v>0.22</v>
      </c>
      <c r="L275" s="97">
        <v>0</v>
      </c>
    </row>
    <row r="276" spans="1:12" x14ac:dyDescent="0.2">
      <c r="A276" s="25"/>
      <c r="B276" s="46" t="s">
        <v>53</v>
      </c>
      <c r="C276" s="30" t="s">
        <v>257</v>
      </c>
      <c r="D276" s="56" t="s">
        <v>258</v>
      </c>
      <c r="E276" s="56">
        <v>510548</v>
      </c>
      <c r="F276" s="125">
        <v>43830</v>
      </c>
      <c r="G276" s="130"/>
      <c r="H276" s="96" t="s">
        <v>259</v>
      </c>
      <c r="I276" s="96" t="s">
        <v>260</v>
      </c>
      <c r="J276" s="103" t="s">
        <v>504</v>
      </c>
      <c r="K276" s="96" t="s">
        <v>261</v>
      </c>
      <c r="L276" s="97">
        <v>0</v>
      </c>
    </row>
    <row r="277" spans="1:12" x14ac:dyDescent="0.2">
      <c r="A277" s="25"/>
      <c r="B277" s="46" t="s">
        <v>53</v>
      </c>
      <c r="C277" s="30" t="s">
        <v>338</v>
      </c>
      <c r="D277" s="56" t="s">
        <v>340</v>
      </c>
      <c r="E277" s="56">
        <v>530212</v>
      </c>
      <c r="F277" s="125">
        <v>43830</v>
      </c>
      <c r="G277" s="130"/>
      <c r="H277" s="101">
        <v>0.38</v>
      </c>
      <c r="I277" s="101">
        <v>0.22</v>
      </c>
      <c r="J277" s="96">
        <f t="shared" ref="J277:J286" si="8">H277+I277</f>
        <v>0.6</v>
      </c>
      <c r="K277" s="101">
        <v>0.64</v>
      </c>
      <c r="L277" s="53">
        <v>0</v>
      </c>
    </row>
    <row r="278" spans="1:12" x14ac:dyDescent="0.2">
      <c r="A278" s="25"/>
      <c r="B278" s="46" t="s">
        <v>53</v>
      </c>
      <c r="C278" s="30" t="s">
        <v>339</v>
      </c>
      <c r="D278" s="56" t="s">
        <v>341</v>
      </c>
      <c r="E278" s="56">
        <v>530213</v>
      </c>
      <c r="F278" s="125">
        <v>43830</v>
      </c>
      <c r="G278" s="130"/>
      <c r="H278" s="101">
        <v>0.36</v>
      </c>
      <c r="I278" s="101">
        <v>0.11</v>
      </c>
      <c r="J278" s="96">
        <f t="shared" si="8"/>
        <v>0.47</v>
      </c>
      <c r="K278" s="101">
        <v>0.23</v>
      </c>
      <c r="L278" s="53">
        <v>0</v>
      </c>
    </row>
    <row r="279" spans="1:12" x14ac:dyDescent="0.2">
      <c r="A279" s="25"/>
      <c r="B279" s="46" t="s">
        <v>53</v>
      </c>
      <c r="C279" s="30" t="s">
        <v>344</v>
      </c>
      <c r="D279" s="56" t="s">
        <v>342</v>
      </c>
      <c r="E279" s="56">
        <v>530215</v>
      </c>
      <c r="F279" s="125">
        <v>43830</v>
      </c>
      <c r="G279" s="130"/>
      <c r="H279" s="101">
        <v>0.04</v>
      </c>
      <c r="I279" s="101">
        <v>0.1</v>
      </c>
      <c r="J279" s="96">
        <f t="shared" si="8"/>
        <v>0.14000000000000001</v>
      </c>
      <c r="K279" s="101">
        <v>0.7</v>
      </c>
      <c r="L279" s="53">
        <v>0</v>
      </c>
    </row>
    <row r="280" spans="1:12" x14ac:dyDescent="0.2">
      <c r="A280" s="25"/>
      <c r="B280" s="46" t="s">
        <v>53</v>
      </c>
      <c r="C280" s="30" t="s">
        <v>345</v>
      </c>
      <c r="D280" s="56" t="s">
        <v>343</v>
      </c>
      <c r="E280" s="56">
        <v>530216</v>
      </c>
      <c r="F280" s="125">
        <v>43830</v>
      </c>
      <c r="G280" s="130"/>
      <c r="H280" s="101">
        <v>0.06</v>
      </c>
      <c r="I280" s="101">
        <v>0.56000000000000005</v>
      </c>
      <c r="J280" s="96">
        <f t="shared" si="8"/>
        <v>0.62000000000000011</v>
      </c>
      <c r="K280" s="101">
        <v>0.27</v>
      </c>
      <c r="L280" s="53">
        <v>0</v>
      </c>
    </row>
    <row r="281" spans="1:12" x14ac:dyDescent="0.2">
      <c r="A281" s="25"/>
      <c r="B281" s="46" t="s">
        <v>53</v>
      </c>
      <c r="C281" s="15" t="s">
        <v>320</v>
      </c>
      <c r="D281" s="51" t="s">
        <v>122</v>
      </c>
      <c r="E281" s="51">
        <v>459722</v>
      </c>
      <c r="F281" s="125">
        <v>43830</v>
      </c>
      <c r="G281" s="130" t="s">
        <v>110</v>
      </c>
      <c r="H281" s="96">
        <v>7.4999999999999997E-2</v>
      </c>
      <c r="I281" s="96">
        <v>4.7</v>
      </c>
      <c r="J281" s="96">
        <f t="shared" si="8"/>
        <v>4.7750000000000004</v>
      </c>
      <c r="K281" s="96">
        <v>0.67</v>
      </c>
      <c r="L281" s="98">
        <v>6.7000000000000004E-2</v>
      </c>
    </row>
    <row r="282" spans="1:12" x14ac:dyDescent="0.2">
      <c r="A282" s="25"/>
      <c r="B282" s="48" t="s">
        <v>53</v>
      </c>
      <c r="C282" s="161" t="s">
        <v>698</v>
      </c>
      <c r="D282" s="156" t="s">
        <v>122</v>
      </c>
      <c r="E282" s="156">
        <v>480471</v>
      </c>
      <c r="F282" s="157">
        <v>43830</v>
      </c>
      <c r="G282" s="172" t="s">
        <v>110</v>
      </c>
      <c r="H282" s="159">
        <v>0.1</v>
      </c>
      <c r="I282" s="159">
        <v>3.97</v>
      </c>
      <c r="J282" s="159">
        <f t="shared" si="8"/>
        <v>4.07</v>
      </c>
      <c r="K282" s="159">
        <v>0.04</v>
      </c>
      <c r="L282" s="98">
        <v>3.2000000000000001E-2</v>
      </c>
    </row>
    <row r="283" spans="1:12" x14ac:dyDescent="0.2">
      <c r="A283" s="25"/>
      <c r="B283" s="47" t="s">
        <v>53</v>
      </c>
      <c r="C283" s="30" t="s">
        <v>316</v>
      </c>
      <c r="D283" s="56" t="s">
        <v>308</v>
      </c>
      <c r="E283" s="56">
        <v>518663</v>
      </c>
      <c r="F283" s="125">
        <v>43830</v>
      </c>
      <c r="G283" s="130"/>
      <c r="H283" s="96">
        <v>0.05</v>
      </c>
      <c r="I283" s="105">
        <v>0.05</v>
      </c>
      <c r="J283" s="96">
        <f t="shared" si="8"/>
        <v>0.1</v>
      </c>
      <c r="K283" s="96">
        <v>0.81</v>
      </c>
      <c r="L283" s="98"/>
    </row>
    <row r="284" spans="1:12" x14ac:dyDescent="0.2">
      <c r="A284" s="25"/>
      <c r="B284" s="47" t="s">
        <v>53</v>
      </c>
      <c r="C284" s="30" t="s">
        <v>317</v>
      </c>
      <c r="D284" s="56" t="s">
        <v>308</v>
      </c>
      <c r="E284" s="56">
        <v>518664</v>
      </c>
      <c r="F284" s="125">
        <v>43830</v>
      </c>
      <c r="G284" s="130"/>
      <c r="H284" s="96">
        <v>0.05</v>
      </c>
      <c r="I284" s="105">
        <v>0.05</v>
      </c>
      <c r="J284" s="96">
        <f t="shared" si="8"/>
        <v>0.1</v>
      </c>
      <c r="K284" s="96">
        <v>0.81</v>
      </c>
      <c r="L284" s="98"/>
    </row>
    <row r="285" spans="1:12" x14ac:dyDescent="0.2">
      <c r="A285" s="25"/>
      <c r="B285" s="47" t="s">
        <v>53</v>
      </c>
      <c r="C285" s="30" t="s">
        <v>318</v>
      </c>
      <c r="D285" s="56" t="s">
        <v>321</v>
      </c>
      <c r="E285" s="56">
        <v>518665</v>
      </c>
      <c r="F285" s="125">
        <v>43830</v>
      </c>
      <c r="G285" s="130"/>
      <c r="H285" s="96">
        <v>0.05</v>
      </c>
      <c r="I285" s="105">
        <v>0.14000000000000001</v>
      </c>
      <c r="J285" s="96">
        <f t="shared" si="8"/>
        <v>0.19</v>
      </c>
      <c r="K285" s="96">
        <v>0.6</v>
      </c>
      <c r="L285" s="98"/>
    </row>
    <row r="286" spans="1:12" x14ac:dyDescent="0.2">
      <c r="A286" s="25"/>
      <c r="B286" s="47" t="s">
        <v>53</v>
      </c>
      <c r="C286" s="30" t="s">
        <v>319</v>
      </c>
      <c r="D286" s="56" t="s">
        <v>321</v>
      </c>
      <c r="E286" s="56">
        <v>518666</v>
      </c>
      <c r="F286" s="125">
        <v>43830</v>
      </c>
      <c r="G286" s="130"/>
      <c r="H286" s="96">
        <v>0.05</v>
      </c>
      <c r="I286" s="105">
        <v>0.14000000000000001</v>
      </c>
      <c r="J286" s="96">
        <f t="shared" si="8"/>
        <v>0.19</v>
      </c>
      <c r="K286" s="96">
        <v>0.6</v>
      </c>
      <c r="L286" s="98"/>
    </row>
    <row r="287" spans="1:12" x14ac:dyDescent="0.2">
      <c r="A287" s="25"/>
      <c r="B287" s="47" t="s">
        <v>53</v>
      </c>
      <c r="C287" s="30" t="s">
        <v>315</v>
      </c>
      <c r="D287" s="56" t="s">
        <v>322</v>
      </c>
      <c r="E287" s="56">
        <v>511716</v>
      </c>
      <c r="F287" s="125">
        <v>43830</v>
      </c>
      <c r="G287" s="130" t="s">
        <v>273</v>
      </c>
      <c r="H287" s="96">
        <v>0.01</v>
      </c>
      <c r="I287" s="105">
        <v>3.16</v>
      </c>
      <c r="J287" s="105">
        <v>3.17</v>
      </c>
      <c r="K287" s="96">
        <v>7.0000000000000007E-2</v>
      </c>
      <c r="L287" s="98">
        <v>6.0999999999999999E-2</v>
      </c>
    </row>
    <row r="288" spans="1:12" x14ac:dyDescent="0.2">
      <c r="A288" s="25"/>
      <c r="B288" s="47" t="s">
        <v>53</v>
      </c>
      <c r="C288" s="30" t="s">
        <v>358</v>
      </c>
      <c r="D288" s="56" t="s">
        <v>357</v>
      </c>
      <c r="E288" s="56">
        <v>532838</v>
      </c>
      <c r="F288" s="125">
        <v>43830</v>
      </c>
      <c r="G288" s="130"/>
      <c r="H288" s="96">
        <v>0.53</v>
      </c>
      <c r="I288" s="105">
        <v>0.13</v>
      </c>
      <c r="J288" s="105">
        <v>0.69</v>
      </c>
      <c r="K288" s="96">
        <v>0</v>
      </c>
      <c r="L288" s="98"/>
    </row>
    <row r="289" spans="1:12" x14ac:dyDescent="0.2">
      <c r="A289" s="25"/>
      <c r="B289" s="47" t="s">
        <v>53</v>
      </c>
      <c r="C289" s="30" t="s">
        <v>359</v>
      </c>
      <c r="D289" s="56" t="s">
        <v>357</v>
      </c>
      <c r="E289" s="56">
        <v>532839</v>
      </c>
      <c r="F289" s="125">
        <v>43830</v>
      </c>
      <c r="G289" s="130"/>
      <c r="H289" s="96">
        <v>0.53</v>
      </c>
      <c r="I289" s="105">
        <v>0.13</v>
      </c>
      <c r="J289" s="105">
        <v>0.69</v>
      </c>
      <c r="K289" s="96">
        <v>0</v>
      </c>
      <c r="L289" s="98"/>
    </row>
    <row r="290" spans="1:12" s="92" customFormat="1" x14ac:dyDescent="0.2">
      <c r="A290" s="25"/>
      <c r="B290" s="47" t="s">
        <v>53</v>
      </c>
      <c r="C290" s="30" t="s">
        <v>360</v>
      </c>
      <c r="D290" s="56" t="s">
        <v>361</v>
      </c>
      <c r="E290" s="56">
        <v>536263</v>
      </c>
      <c r="F290" s="125">
        <v>43830</v>
      </c>
      <c r="G290" s="130" t="s">
        <v>273</v>
      </c>
      <c r="H290" s="96">
        <v>0.14000000000000001</v>
      </c>
      <c r="I290" s="105">
        <v>2.65</v>
      </c>
      <c r="J290" s="105">
        <v>2.79</v>
      </c>
      <c r="K290" s="96">
        <v>1.51</v>
      </c>
      <c r="L290" s="98">
        <v>0.114</v>
      </c>
    </row>
    <row r="291" spans="1:12" s="92" customFormat="1" x14ac:dyDescent="0.2">
      <c r="A291" s="25"/>
      <c r="B291" s="47" t="s">
        <v>53</v>
      </c>
      <c r="C291" s="30" t="s">
        <v>363</v>
      </c>
      <c r="D291" s="56" t="s">
        <v>362</v>
      </c>
      <c r="E291" s="56">
        <v>536816</v>
      </c>
      <c r="F291" s="125">
        <v>43830</v>
      </c>
      <c r="G291" s="130"/>
      <c r="H291" s="96">
        <v>0.38</v>
      </c>
      <c r="I291" s="105">
        <v>0.03</v>
      </c>
      <c r="J291" s="96">
        <f t="shared" ref="J291:J301" si="9">H291+I291</f>
        <v>0.41000000000000003</v>
      </c>
      <c r="K291" s="96">
        <v>0.53300000000000003</v>
      </c>
      <c r="L291" s="98">
        <v>0</v>
      </c>
    </row>
    <row r="292" spans="1:12" s="92" customFormat="1" x14ac:dyDescent="0.2">
      <c r="A292" s="25"/>
      <c r="B292" s="47" t="s">
        <v>53</v>
      </c>
      <c r="C292" s="30" t="s">
        <v>364</v>
      </c>
      <c r="D292" s="56" t="s">
        <v>362</v>
      </c>
      <c r="E292" s="56">
        <v>536818</v>
      </c>
      <c r="F292" s="125">
        <v>43830</v>
      </c>
      <c r="G292" s="130"/>
      <c r="H292" s="96">
        <v>0.38</v>
      </c>
      <c r="I292" s="105">
        <v>0.03</v>
      </c>
      <c r="J292" s="96">
        <f t="shared" si="9"/>
        <v>0.41000000000000003</v>
      </c>
      <c r="K292" s="96">
        <v>0.53300000000000003</v>
      </c>
      <c r="L292" s="98">
        <v>0</v>
      </c>
    </row>
    <row r="293" spans="1:12" s="92" customFormat="1" x14ac:dyDescent="0.2">
      <c r="A293" s="25"/>
      <c r="B293" s="47" t="s">
        <v>53</v>
      </c>
      <c r="C293" s="30" t="s">
        <v>374</v>
      </c>
      <c r="D293" s="56" t="s">
        <v>375</v>
      </c>
      <c r="E293" s="56">
        <v>543423</v>
      </c>
      <c r="F293" s="125">
        <v>43830</v>
      </c>
      <c r="G293" s="130"/>
      <c r="H293" s="96">
        <v>0.17</v>
      </c>
      <c r="I293" s="105">
        <v>7.0000000000000001E-3</v>
      </c>
      <c r="J293" s="96">
        <f t="shared" si="9"/>
        <v>0.17700000000000002</v>
      </c>
      <c r="K293" s="96">
        <v>0.06</v>
      </c>
      <c r="L293" s="98">
        <v>0</v>
      </c>
    </row>
    <row r="294" spans="1:12" s="92" customFormat="1" x14ac:dyDescent="0.2">
      <c r="A294" s="25"/>
      <c r="B294" s="47" t="s">
        <v>53</v>
      </c>
      <c r="C294" s="30" t="s">
        <v>387</v>
      </c>
      <c r="D294" s="56" t="s">
        <v>376</v>
      </c>
      <c r="E294" s="56">
        <v>543424</v>
      </c>
      <c r="F294" s="125">
        <v>43830</v>
      </c>
      <c r="G294" s="130"/>
      <c r="H294" s="96">
        <v>0.34</v>
      </c>
      <c r="I294" s="105">
        <v>6.0000000000000001E-3</v>
      </c>
      <c r="J294" s="96">
        <f t="shared" si="9"/>
        <v>0.34600000000000003</v>
      </c>
      <c r="K294" s="96">
        <v>1.1000000000000001</v>
      </c>
      <c r="L294" s="98">
        <v>0</v>
      </c>
    </row>
    <row r="295" spans="1:12" s="92" customFormat="1" x14ac:dyDescent="0.2">
      <c r="A295" s="25"/>
      <c r="B295" s="47" t="s">
        <v>53</v>
      </c>
      <c r="C295" s="30" t="s">
        <v>386</v>
      </c>
      <c r="D295" s="56" t="s">
        <v>377</v>
      </c>
      <c r="E295" s="56">
        <v>543425</v>
      </c>
      <c r="F295" s="125">
        <v>43830</v>
      </c>
      <c r="G295" s="130"/>
      <c r="H295" s="96">
        <v>0.3</v>
      </c>
      <c r="I295" s="105">
        <v>0.4</v>
      </c>
      <c r="J295" s="96">
        <f t="shared" si="9"/>
        <v>0.7</v>
      </c>
      <c r="K295" s="96">
        <v>0.79</v>
      </c>
      <c r="L295" s="98">
        <v>0</v>
      </c>
    </row>
    <row r="296" spans="1:12" s="92" customFormat="1" x14ac:dyDescent="0.2">
      <c r="A296" s="25"/>
      <c r="B296" s="47" t="s">
        <v>53</v>
      </c>
      <c r="C296" s="30" t="s">
        <v>385</v>
      </c>
      <c r="D296" s="56" t="s">
        <v>378</v>
      </c>
      <c r="E296" s="56">
        <v>543426</v>
      </c>
      <c r="F296" s="125">
        <v>43830</v>
      </c>
      <c r="G296" s="130"/>
      <c r="H296" s="96">
        <v>0.03</v>
      </c>
      <c r="I296" s="105">
        <v>0.08</v>
      </c>
      <c r="J296" s="96">
        <f t="shared" si="9"/>
        <v>0.11</v>
      </c>
      <c r="K296" s="96">
        <v>0.14000000000000001</v>
      </c>
      <c r="L296" s="98">
        <v>0</v>
      </c>
    </row>
    <row r="297" spans="1:12" s="92" customFormat="1" x14ac:dyDescent="0.2">
      <c r="A297" s="25"/>
      <c r="B297" s="47" t="s">
        <v>53</v>
      </c>
      <c r="C297" s="30" t="s">
        <v>384</v>
      </c>
      <c r="D297" s="56" t="s">
        <v>379</v>
      </c>
      <c r="E297" s="56">
        <v>543427</v>
      </c>
      <c r="F297" s="125">
        <v>43830</v>
      </c>
      <c r="G297" s="130"/>
      <c r="H297" s="96">
        <v>7.0000000000000007E-2</v>
      </c>
      <c r="I297" s="105">
        <v>0.04</v>
      </c>
      <c r="J297" s="96">
        <f t="shared" si="9"/>
        <v>0.11000000000000001</v>
      </c>
      <c r="K297" s="96">
        <v>0.3</v>
      </c>
      <c r="L297" s="98">
        <v>0</v>
      </c>
    </row>
    <row r="298" spans="1:12" s="92" customFormat="1" x14ac:dyDescent="0.2">
      <c r="A298" s="25"/>
      <c r="B298" s="47" t="s">
        <v>53</v>
      </c>
      <c r="C298" s="30" t="s">
        <v>383</v>
      </c>
      <c r="D298" s="56" t="s">
        <v>380</v>
      </c>
      <c r="E298" s="56">
        <v>543428</v>
      </c>
      <c r="F298" s="125">
        <v>43830</v>
      </c>
      <c r="G298" s="130"/>
      <c r="H298" s="96">
        <v>0.38</v>
      </c>
      <c r="I298" s="105">
        <v>0.76</v>
      </c>
      <c r="J298" s="96">
        <f t="shared" si="9"/>
        <v>1.1400000000000001</v>
      </c>
      <c r="K298" s="96">
        <v>0.37</v>
      </c>
      <c r="L298" s="98">
        <v>0</v>
      </c>
    </row>
    <row r="299" spans="1:12" s="92" customFormat="1" x14ac:dyDescent="0.2">
      <c r="A299" s="25"/>
      <c r="B299" s="47" t="s">
        <v>53</v>
      </c>
      <c r="C299" s="30" t="s">
        <v>382</v>
      </c>
      <c r="D299" s="56" t="s">
        <v>381</v>
      </c>
      <c r="E299" s="56">
        <v>543429</v>
      </c>
      <c r="F299" s="125">
        <v>43830</v>
      </c>
      <c r="G299" s="130"/>
      <c r="H299" s="96">
        <v>0.06</v>
      </c>
      <c r="I299" s="105">
        <v>0.68</v>
      </c>
      <c r="J299" s="96">
        <f t="shared" si="9"/>
        <v>0.74</v>
      </c>
      <c r="K299" s="96">
        <v>0.3</v>
      </c>
      <c r="L299" s="98">
        <v>0</v>
      </c>
    </row>
    <row r="300" spans="1:12" s="92" customFormat="1" x14ac:dyDescent="0.2">
      <c r="A300" s="25"/>
      <c r="B300" s="47" t="s">
        <v>53</v>
      </c>
      <c r="C300" s="30" t="s">
        <v>505</v>
      </c>
      <c r="D300" s="56" t="s">
        <v>431</v>
      </c>
      <c r="E300" s="56">
        <v>557131</v>
      </c>
      <c r="F300" s="125">
        <v>43830</v>
      </c>
      <c r="G300" s="130"/>
      <c r="H300" s="96">
        <v>6.4000000000000001E-2</v>
      </c>
      <c r="I300" s="105">
        <v>0.06</v>
      </c>
      <c r="J300" s="96">
        <f t="shared" si="9"/>
        <v>0.124</v>
      </c>
      <c r="K300" s="96">
        <v>0.80700000000000005</v>
      </c>
      <c r="L300" s="98"/>
    </row>
    <row r="301" spans="1:12" s="92" customFormat="1" x14ac:dyDescent="0.2">
      <c r="A301" s="25"/>
      <c r="B301" s="47" t="s">
        <v>53</v>
      </c>
      <c r="C301" s="30" t="s">
        <v>506</v>
      </c>
      <c r="D301" s="56" t="s">
        <v>431</v>
      </c>
      <c r="E301" s="56">
        <v>557132</v>
      </c>
      <c r="F301" s="125">
        <v>43830</v>
      </c>
      <c r="G301" s="130"/>
      <c r="H301" s="96">
        <v>6.4000000000000001E-2</v>
      </c>
      <c r="I301" s="105">
        <v>0.06</v>
      </c>
      <c r="J301" s="96">
        <f t="shared" si="9"/>
        <v>0.124</v>
      </c>
      <c r="K301" s="96">
        <v>0.80700000000000005</v>
      </c>
      <c r="L301" s="98"/>
    </row>
    <row r="302" spans="1:12" s="92" customFormat="1" x14ac:dyDescent="0.2">
      <c r="A302" s="25"/>
      <c r="B302" s="47" t="s">
        <v>53</v>
      </c>
      <c r="C302" s="30" t="s">
        <v>507</v>
      </c>
      <c r="D302" s="56" t="s">
        <v>445</v>
      </c>
      <c r="E302" s="56">
        <v>558477</v>
      </c>
      <c r="F302" s="125">
        <v>43830</v>
      </c>
      <c r="G302" s="130"/>
      <c r="H302" s="96">
        <v>0.17</v>
      </c>
      <c r="I302" s="105">
        <v>0.13</v>
      </c>
      <c r="J302" s="105">
        <v>0.3</v>
      </c>
      <c r="K302" s="96">
        <v>0.82</v>
      </c>
      <c r="L302" s="98"/>
    </row>
    <row r="303" spans="1:12" s="92" customFormat="1" x14ac:dyDescent="0.2">
      <c r="A303" s="25"/>
      <c r="B303" s="47" t="s">
        <v>53</v>
      </c>
      <c r="C303" s="30" t="s">
        <v>508</v>
      </c>
      <c r="D303" s="56" t="s">
        <v>445</v>
      </c>
      <c r="E303" s="56">
        <v>558478</v>
      </c>
      <c r="F303" s="125">
        <v>43830</v>
      </c>
      <c r="G303" s="130"/>
      <c r="H303" s="96">
        <v>0.17</v>
      </c>
      <c r="I303" s="105">
        <v>0.13</v>
      </c>
      <c r="J303" s="105">
        <v>0.3</v>
      </c>
      <c r="K303" s="96">
        <v>0.82</v>
      </c>
      <c r="L303" s="98"/>
    </row>
    <row r="304" spans="1:12" s="92" customFormat="1" x14ac:dyDescent="0.2">
      <c r="A304" s="25"/>
      <c r="B304" s="47" t="s">
        <v>53</v>
      </c>
      <c r="C304" s="30" t="s">
        <v>459</v>
      </c>
      <c r="D304" s="56" t="s">
        <v>445</v>
      </c>
      <c r="E304" s="56">
        <v>573265</v>
      </c>
      <c r="F304" s="125">
        <v>43830</v>
      </c>
      <c r="G304" s="130"/>
      <c r="H304" s="103">
        <v>0.18</v>
      </c>
      <c r="I304" s="103">
        <v>0.13</v>
      </c>
      <c r="J304" s="96">
        <f t="shared" ref="J304:J346" si="10">H304+I304</f>
        <v>0.31</v>
      </c>
      <c r="K304" s="103">
        <v>0.82</v>
      </c>
      <c r="L304" s="112">
        <v>0</v>
      </c>
    </row>
    <row r="305" spans="1:12" s="92" customFormat="1" x14ac:dyDescent="0.2">
      <c r="A305" s="25"/>
      <c r="B305" s="47" t="s">
        <v>53</v>
      </c>
      <c r="C305" s="30" t="s">
        <v>460</v>
      </c>
      <c r="D305" s="56" t="s">
        <v>445</v>
      </c>
      <c r="E305" s="56">
        <v>573266</v>
      </c>
      <c r="F305" s="125">
        <v>43830</v>
      </c>
      <c r="G305" s="130"/>
      <c r="H305" s="103">
        <v>0.18</v>
      </c>
      <c r="I305" s="103">
        <v>0.13</v>
      </c>
      <c r="J305" s="96">
        <f t="shared" si="10"/>
        <v>0.31</v>
      </c>
      <c r="K305" s="103">
        <v>0.82</v>
      </c>
      <c r="L305" s="112">
        <v>0</v>
      </c>
    </row>
    <row r="306" spans="1:12" s="92" customFormat="1" x14ac:dyDescent="0.2">
      <c r="A306" s="25"/>
      <c r="B306" s="47" t="s">
        <v>53</v>
      </c>
      <c r="C306" s="30" t="s">
        <v>461</v>
      </c>
      <c r="D306" s="56" t="s">
        <v>468</v>
      </c>
      <c r="E306" s="56">
        <v>573267</v>
      </c>
      <c r="F306" s="125">
        <v>43830</v>
      </c>
      <c r="G306" s="130"/>
      <c r="H306" s="103">
        <v>1.9E-2</v>
      </c>
      <c r="I306" s="103">
        <v>0.56899999999999995</v>
      </c>
      <c r="J306" s="96">
        <f t="shared" si="10"/>
        <v>0.58799999999999997</v>
      </c>
      <c r="K306" s="103">
        <v>1.3</v>
      </c>
      <c r="L306" s="112">
        <v>0</v>
      </c>
    </row>
    <row r="307" spans="1:12" x14ac:dyDescent="0.2">
      <c r="A307" s="25"/>
      <c r="B307" s="47" t="s">
        <v>53</v>
      </c>
      <c r="C307" s="30" t="s">
        <v>462</v>
      </c>
      <c r="D307" s="56" t="s">
        <v>468</v>
      </c>
      <c r="E307" s="56">
        <v>573269</v>
      </c>
      <c r="F307" s="125">
        <v>43830</v>
      </c>
      <c r="G307" s="130"/>
      <c r="H307" s="103">
        <v>1.9E-2</v>
      </c>
      <c r="I307" s="103">
        <v>0.56899999999999995</v>
      </c>
      <c r="J307" s="96">
        <f t="shared" si="10"/>
        <v>0.58799999999999997</v>
      </c>
      <c r="K307" s="103">
        <v>1.3</v>
      </c>
      <c r="L307" s="112">
        <v>0</v>
      </c>
    </row>
    <row r="308" spans="1:12" x14ac:dyDescent="0.2">
      <c r="A308" s="25"/>
      <c r="B308" s="47" t="s">
        <v>53</v>
      </c>
      <c r="C308" s="30" t="s">
        <v>463</v>
      </c>
      <c r="D308" s="56" t="s">
        <v>468</v>
      </c>
      <c r="E308" s="56">
        <v>573270</v>
      </c>
      <c r="F308" s="125">
        <v>43830</v>
      </c>
      <c r="G308" s="130"/>
      <c r="H308" s="103">
        <v>1.9E-2</v>
      </c>
      <c r="I308" s="103">
        <v>0.56899999999999995</v>
      </c>
      <c r="J308" s="96">
        <f t="shared" si="10"/>
        <v>0.58799999999999997</v>
      </c>
      <c r="K308" s="103">
        <v>1.3</v>
      </c>
      <c r="L308" s="112">
        <v>0</v>
      </c>
    </row>
    <row r="309" spans="1:12" x14ac:dyDescent="0.2">
      <c r="A309" s="25"/>
      <c r="B309" s="47" t="s">
        <v>53</v>
      </c>
      <c r="C309" s="30" t="s">
        <v>465</v>
      </c>
      <c r="D309" s="56" t="s">
        <v>468</v>
      </c>
      <c r="E309" s="56">
        <v>573271</v>
      </c>
      <c r="F309" s="125">
        <v>43830</v>
      </c>
      <c r="G309" s="130"/>
      <c r="H309" s="103">
        <v>9.7000000000000003E-2</v>
      </c>
      <c r="I309" s="103">
        <v>3.3000000000000002E-2</v>
      </c>
      <c r="J309" s="96">
        <f t="shared" si="10"/>
        <v>0.13</v>
      </c>
      <c r="K309" s="103">
        <v>2.3E-2</v>
      </c>
      <c r="L309" s="112">
        <v>0</v>
      </c>
    </row>
    <row r="310" spans="1:12" x14ac:dyDescent="0.2">
      <c r="A310" s="25"/>
      <c r="B310" s="47" t="s">
        <v>53</v>
      </c>
      <c r="C310" s="30" t="s">
        <v>464</v>
      </c>
      <c r="D310" s="56" t="s">
        <v>469</v>
      </c>
      <c r="E310" s="56">
        <v>573273</v>
      </c>
      <c r="F310" s="125">
        <v>43830</v>
      </c>
      <c r="G310" s="130"/>
      <c r="H310" s="103">
        <v>5.2999999999999999E-2</v>
      </c>
      <c r="I310" s="103">
        <v>0.44800000000000001</v>
      </c>
      <c r="J310" s="96">
        <f t="shared" si="10"/>
        <v>0.501</v>
      </c>
      <c r="K310" s="103">
        <v>2.3E-2</v>
      </c>
      <c r="L310" s="112">
        <v>0</v>
      </c>
    </row>
    <row r="311" spans="1:12" x14ac:dyDescent="0.2">
      <c r="A311" s="25"/>
      <c r="B311" s="47" t="s">
        <v>53</v>
      </c>
      <c r="C311" s="30" t="s">
        <v>466</v>
      </c>
      <c r="D311" s="56" t="s">
        <v>470</v>
      </c>
      <c r="E311" s="56">
        <v>573274</v>
      </c>
      <c r="F311" s="125">
        <v>43830</v>
      </c>
      <c r="G311" s="130"/>
      <c r="H311" s="103">
        <v>0.06</v>
      </c>
      <c r="I311" s="103">
        <v>0.24</v>
      </c>
      <c r="J311" s="96">
        <f t="shared" si="10"/>
        <v>0.3</v>
      </c>
      <c r="K311" s="103">
        <v>1.2999999999999999E-2</v>
      </c>
      <c r="L311" s="112">
        <v>0</v>
      </c>
    </row>
    <row r="312" spans="1:12" x14ac:dyDescent="0.2">
      <c r="A312" s="25"/>
      <c r="B312" s="47" t="s">
        <v>53</v>
      </c>
      <c r="C312" s="30" t="s">
        <v>467</v>
      </c>
      <c r="D312" s="56" t="s">
        <v>468</v>
      </c>
      <c r="E312" s="56">
        <v>573276</v>
      </c>
      <c r="F312" s="125">
        <v>43830</v>
      </c>
      <c r="G312" s="130"/>
      <c r="H312" s="103">
        <v>9.7000000000000003E-2</v>
      </c>
      <c r="I312" s="103">
        <v>3.3000000000000002E-2</v>
      </c>
      <c r="J312" s="96">
        <f t="shared" si="10"/>
        <v>0.13</v>
      </c>
      <c r="K312" s="103">
        <v>2.3E-2</v>
      </c>
      <c r="L312" s="112">
        <v>0</v>
      </c>
    </row>
    <row r="313" spans="1:12" x14ac:dyDescent="0.2">
      <c r="A313" s="25"/>
      <c r="B313" s="47" t="s">
        <v>53</v>
      </c>
      <c r="C313" s="25" t="s">
        <v>488</v>
      </c>
      <c r="D313" s="56" t="s">
        <v>489</v>
      </c>
      <c r="E313" s="56">
        <v>575822</v>
      </c>
      <c r="F313" s="125">
        <v>43830</v>
      </c>
      <c r="G313" s="130"/>
      <c r="H313" s="103">
        <v>0.42</v>
      </c>
      <c r="I313" s="103">
        <v>0.51</v>
      </c>
      <c r="J313" s="96">
        <f t="shared" si="10"/>
        <v>0.92999999999999994</v>
      </c>
      <c r="K313" s="103">
        <v>0.1</v>
      </c>
      <c r="L313" s="112">
        <v>0</v>
      </c>
    </row>
    <row r="314" spans="1:12" x14ac:dyDescent="0.2">
      <c r="A314" s="25"/>
      <c r="B314" s="47" t="s">
        <v>53</v>
      </c>
      <c r="C314" s="148" t="s">
        <v>490</v>
      </c>
      <c r="D314" s="56" t="s">
        <v>491</v>
      </c>
      <c r="E314" s="56">
        <v>575823</v>
      </c>
      <c r="F314" s="125">
        <v>43830</v>
      </c>
      <c r="G314" s="130"/>
      <c r="H314" s="103">
        <v>0.05</v>
      </c>
      <c r="I314" s="103">
        <v>0.14000000000000001</v>
      </c>
      <c r="J314" s="96">
        <f t="shared" si="10"/>
        <v>0.19</v>
      </c>
      <c r="K314" s="103">
        <v>0.34</v>
      </c>
      <c r="L314" s="112">
        <v>0</v>
      </c>
    </row>
    <row r="315" spans="1:12" x14ac:dyDescent="0.2">
      <c r="A315" s="25"/>
      <c r="B315" s="47" t="s">
        <v>53</v>
      </c>
      <c r="C315" s="148" t="s">
        <v>493</v>
      </c>
      <c r="D315" s="56" t="s">
        <v>492</v>
      </c>
      <c r="E315" s="56">
        <v>575824</v>
      </c>
      <c r="F315" s="125">
        <v>43830</v>
      </c>
      <c r="G315" s="130"/>
      <c r="H315" s="103">
        <v>0.06</v>
      </c>
      <c r="I315" s="103">
        <v>0.05</v>
      </c>
      <c r="J315" s="96">
        <f t="shared" si="10"/>
        <v>0.11</v>
      </c>
      <c r="K315" s="103">
        <v>0.39</v>
      </c>
      <c r="L315" s="112">
        <v>0</v>
      </c>
    </row>
    <row r="316" spans="1:12" x14ac:dyDescent="0.2">
      <c r="A316" s="25"/>
      <c r="B316" s="47" t="s">
        <v>53</v>
      </c>
      <c r="C316" s="148" t="s">
        <v>494</v>
      </c>
      <c r="D316" s="56" t="s">
        <v>492</v>
      </c>
      <c r="E316" s="56">
        <v>575825</v>
      </c>
      <c r="F316" s="125">
        <v>43830</v>
      </c>
      <c r="G316" s="130"/>
      <c r="H316" s="103">
        <v>0.06</v>
      </c>
      <c r="I316" s="103">
        <v>0.05</v>
      </c>
      <c r="J316" s="96">
        <f t="shared" si="10"/>
        <v>0.11</v>
      </c>
      <c r="K316" s="103">
        <v>0.39</v>
      </c>
      <c r="L316" s="112">
        <v>0</v>
      </c>
    </row>
    <row r="317" spans="1:12" x14ac:dyDescent="0.2">
      <c r="A317" s="25"/>
      <c r="B317" s="47" t="s">
        <v>53</v>
      </c>
      <c r="C317" s="148" t="s">
        <v>495</v>
      </c>
      <c r="D317" s="56" t="s">
        <v>272</v>
      </c>
      <c r="E317" s="56">
        <v>575826</v>
      </c>
      <c r="F317" s="125">
        <v>43830</v>
      </c>
      <c r="G317" s="130"/>
      <c r="H317" s="103">
        <v>0.04</v>
      </c>
      <c r="I317" s="103">
        <v>0.02</v>
      </c>
      <c r="J317" s="96">
        <f t="shared" si="10"/>
        <v>0.06</v>
      </c>
      <c r="K317" s="103">
        <v>0.23</v>
      </c>
      <c r="L317" s="112">
        <v>0</v>
      </c>
    </row>
    <row r="318" spans="1:12" x14ac:dyDescent="0.2">
      <c r="A318" s="25"/>
      <c r="B318" s="47" t="s">
        <v>53</v>
      </c>
      <c r="C318" s="148" t="s">
        <v>496</v>
      </c>
      <c r="D318" s="56" t="s">
        <v>272</v>
      </c>
      <c r="E318" s="56">
        <v>575827</v>
      </c>
      <c r="F318" s="125">
        <v>43830</v>
      </c>
      <c r="G318" s="130"/>
      <c r="H318" s="103">
        <v>0.04</v>
      </c>
      <c r="I318" s="103">
        <v>0.02</v>
      </c>
      <c r="J318" s="96">
        <f t="shared" si="10"/>
        <v>0.06</v>
      </c>
      <c r="K318" s="103">
        <v>0.23</v>
      </c>
      <c r="L318" s="112">
        <v>0</v>
      </c>
    </row>
    <row r="319" spans="1:12" x14ac:dyDescent="0.2">
      <c r="A319" s="25"/>
      <c r="B319" s="47" t="s">
        <v>53</v>
      </c>
      <c r="C319" s="148" t="s">
        <v>497</v>
      </c>
      <c r="D319" s="56" t="s">
        <v>328</v>
      </c>
      <c r="E319" s="56">
        <v>575828</v>
      </c>
      <c r="F319" s="125">
        <v>43830</v>
      </c>
      <c r="G319" s="130"/>
      <c r="H319" s="103">
        <v>0.03</v>
      </c>
      <c r="I319" s="103">
        <v>0.04</v>
      </c>
      <c r="J319" s="96">
        <f t="shared" si="10"/>
        <v>7.0000000000000007E-2</v>
      </c>
      <c r="K319" s="103">
        <v>0.17</v>
      </c>
      <c r="L319" s="112"/>
    </row>
    <row r="320" spans="1:12" x14ac:dyDescent="0.2">
      <c r="A320" s="25"/>
      <c r="B320" s="47" t="s">
        <v>53</v>
      </c>
      <c r="C320" s="148" t="s">
        <v>498</v>
      </c>
      <c r="D320" s="56" t="s">
        <v>328</v>
      </c>
      <c r="E320" s="56">
        <v>575829</v>
      </c>
      <c r="F320" s="125">
        <v>43830</v>
      </c>
      <c r="G320" s="130"/>
      <c r="H320" s="103">
        <v>0.03</v>
      </c>
      <c r="I320" s="103">
        <v>0.35</v>
      </c>
      <c r="J320" s="96">
        <f t="shared" si="10"/>
        <v>0.38</v>
      </c>
      <c r="K320" s="103">
        <v>0.17</v>
      </c>
      <c r="L320" s="112">
        <v>0</v>
      </c>
    </row>
    <row r="321" spans="1:12" x14ac:dyDescent="0.2">
      <c r="A321" s="25"/>
      <c r="B321" s="47" t="s">
        <v>53</v>
      </c>
      <c r="C321" s="148" t="s">
        <v>562</v>
      </c>
      <c r="D321" s="56" t="s">
        <v>561</v>
      </c>
      <c r="E321" s="56">
        <v>593191</v>
      </c>
      <c r="F321" s="125">
        <v>43830</v>
      </c>
      <c r="G321" s="130"/>
      <c r="H321" s="103">
        <v>0.18</v>
      </c>
      <c r="I321" s="103">
        <v>0.1</v>
      </c>
      <c r="J321" s="96">
        <f t="shared" si="10"/>
        <v>0.28000000000000003</v>
      </c>
      <c r="K321" s="103">
        <v>0.35</v>
      </c>
      <c r="L321" s="112">
        <v>0</v>
      </c>
    </row>
    <row r="322" spans="1:12" x14ac:dyDescent="0.2">
      <c r="A322" s="25"/>
      <c r="B322" s="47" t="s">
        <v>53</v>
      </c>
      <c r="C322" s="148" t="s">
        <v>563</v>
      </c>
      <c r="D322" s="56" t="s">
        <v>561</v>
      </c>
      <c r="E322" s="56">
        <v>593192</v>
      </c>
      <c r="F322" s="125">
        <v>43830</v>
      </c>
      <c r="G322" s="130"/>
      <c r="H322" s="103">
        <v>0.18</v>
      </c>
      <c r="I322" s="103">
        <v>0.1</v>
      </c>
      <c r="J322" s="96">
        <f t="shared" si="10"/>
        <v>0.28000000000000003</v>
      </c>
      <c r="K322" s="103">
        <v>0.35</v>
      </c>
      <c r="L322" s="112">
        <v>0</v>
      </c>
    </row>
    <row r="323" spans="1:12" s="3" customFormat="1" x14ac:dyDescent="0.2">
      <c r="A323" s="25"/>
      <c r="B323" s="160" t="s">
        <v>53</v>
      </c>
      <c r="C323" s="161" t="s">
        <v>597</v>
      </c>
      <c r="D323" s="160" t="s">
        <v>598</v>
      </c>
      <c r="E323" s="160">
        <v>598551</v>
      </c>
      <c r="F323" s="157">
        <v>43830</v>
      </c>
      <c r="G323" s="158"/>
      <c r="H323" s="159">
        <v>0</v>
      </c>
      <c r="I323" s="177">
        <v>0.12</v>
      </c>
      <c r="J323" s="159">
        <f t="shared" si="10"/>
        <v>0.12</v>
      </c>
      <c r="K323" s="159">
        <v>0.03</v>
      </c>
      <c r="L323" s="98">
        <v>0</v>
      </c>
    </row>
    <row r="324" spans="1:12" s="3" customFormat="1" x14ac:dyDescent="0.2">
      <c r="A324" s="25"/>
      <c r="B324" s="160" t="s">
        <v>53</v>
      </c>
      <c r="C324" s="161" t="s">
        <v>600</v>
      </c>
      <c r="D324" s="160" t="s">
        <v>598</v>
      </c>
      <c r="E324" s="160">
        <v>598558</v>
      </c>
      <c r="F324" s="157">
        <v>43830</v>
      </c>
      <c r="G324" s="158"/>
      <c r="H324" s="159">
        <v>0</v>
      </c>
      <c r="I324" s="177">
        <v>0.12</v>
      </c>
      <c r="J324" s="159">
        <f t="shared" si="10"/>
        <v>0.12</v>
      </c>
      <c r="K324" s="159">
        <v>0.03</v>
      </c>
      <c r="L324" s="98">
        <v>0</v>
      </c>
    </row>
    <row r="325" spans="1:12" s="3" customFormat="1" x14ac:dyDescent="0.2">
      <c r="A325" s="25"/>
      <c r="B325" s="160" t="s">
        <v>53</v>
      </c>
      <c r="C325" s="161" t="s">
        <v>601</v>
      </c>
      <c r="D325" s="160" t="s">
        <v>599</v>
      </c>
      <c r="E325" s="160">
        <v>598559</v>
      </c>
      <c r="F325" s="157">
        <v>43830</v>
      </c>
      <c r="G325" s="158"/>
      <c r="H325" s="159">
        <v>0.01</v>
      </c>
      <c r="I325" s="177">
        <v>0.2</v>
      </c>
      <c r="J325" s="159">
        <f t="shared" si="10"/>
        <v>0.21000000000000002</v>
      </c>
      <c r="K325" s="159">
        <v>0.22</v>
      </c>
      <c r="L325" s="98">
        <v>0</v>
      </c>
    </row>
    <row r="326" spans="1:12" s="3" customFormat="1" x14ac:dyDescent="0.2">
      <c r="A326" s="25"/>
      <c r="B326" s="160" t="s">
        <v>53</v>
      </c>
      <c r="C326" s="161" t="s">
        <v>633</v>
      </c>
      <c r="D326" s="160" t="s">
        <v>634</v>
      </c>
      <c r="E326" s="160">
        <v>601949</v>
      </c>
      <c r="F326" s="157">
        <v>43830</v>
      </c>
      <c r="G326" s="158"/>
      <c r="H326" s="159">
        <v>0.18</v>
      </c>
      <c r="I326" s="177">
        <v>0.01</v>
      </c>
      <c r="J326" s="159">
        <f t="shared" si="10"/>
        <v>0.19</v>
      </c>
      <c r="K326" s="159">
        <v>0.28999999999999998</v>
      </c>
      <c r="L326" s="98">
        <v>0</v>
      </c>
    </row>
    <row r="327" spans="1:12" x14ac:dyDescent="0.2">
      <c r="A327" s="185"/>
      <c r="B327" s="160" t="s">
        <v>53</v>
      </c>
      <c r="C327" s="175" t="s">
        <v>655</v>
      </c>
      <c r="D327" s="160" t="s">
        <v>645</v>
      </c>
      <c r="E327" s="156">
        <v>606641</v>
      </c>
      <c r="F327" s="157">
        <v>43830</v>
      </c>
      <c r="G327" s="172"/>
      <c r="H327" s="182">
        <v>2.1000000000000001E-2</v>
      </c>
      <c r="I327" s="182">
        <v>0.107</v>
      </c>
      <c r="J327" s="182">
        <f t="shared" si="10"/>
        <v>0.128</v>
      </c>
      <c r="K327" s="182">
        <v>5.0000000000000001E-3</v>
      </c>
      <c r="L327" s="156">
        <v>0</v>
      </c>
    </row>
    <row r="328" spans="1:12" x14ac:dyDescent="0.2">
      <c r="A328" s="186"/>
      <c r="B328" s="160" t="s">
        <v>53</v>
      </c>
      <c r="C328" s="149" t="s">
        <v>656</v>
      </c>
      <c r="D328" s="160" t="s">
        <v>646</v>
      </c>
      <c r="E328" s="156">
        <v>606642</v>
      </c>
      <c r="F328" s="157">
        <v>43830</v>
      </c>
      <c r="G328" s="172"/>
      <c r="H328" s="182">
        <v>0.109</v>
      </c>
      <c r="I328" s="182">
        <v>1.7000000000000001E-2</v>
      </c>
      <c r="J328" s="182">
        <f t="shared" si="10"/>
        <v>0.126</v>
      </c>
      <c r="K328" s="182">
        <v>0.22800000000000001</v>
      </c>
      <c r="L328" s="156">
        <v>0</v>
      </c>
    </row>
    <row r="329" spans="1:12" x14ac:dyDescent="0.2">
      <c r="A329" s="186"/>
      <c r="B329" s="160" t="s">
        <v>53</v>
      </c>
      <c r="C329" s="149" t="s">
        <v>657</v>
      </c>
      <c r="D329" s="160" t="s">
        <v>647</v>
      </c>
      <c r="E329" s="156">
        <v>606643</v>
      </c>
      <c r="F329" s="157">
        <v>43830</v>
      </c>
      <c r="G329" s="172"/>
      <c r="H329" s="182">
        <v>4.2999999999999997E-2</v>
      </c>
      <c r="I329" s="182">
        <v>4.3999999999999997E-2</v>
      </c>
      <c r="J329" s="182">
        <f t="shared" si="10"/>
        <v>8.6999999999999994E-2</v>
      </c>
      <c r="K329" s="182">
        <v>0.26300000000000001</v>
      </c>
      <c r="L329" s="156">
        <v>0</v>
      </c>
    </row>
    <row r="330" spans="1:12" x14ac:dyDescent="0.2">
      <c r="A330" s="186"/>
      <c r="B330" s="160" t="s">
        <v>53</v>
      </c>
      <c r="C330" s="149" t="s">
        <v>658</v>
      </c>
      <c r="D330" s="160" t="s">
        <v>647</v>
      </c>
      <c r="E330" s="156">
        <v>606644</v>
      </c>
      <c r="F330" s="157">
        <v>43830</v>
      </c>
      <c r="G330" s="172"/>
      <c r="H330" s="182">
        <v>4.2999999999999997E-2</v>
      </c>
      <c r="I330" s="182">
        <v>4.3999999999999997E-2</v>
      </c>
      <c r="J330" s="182">
        <f t="shared" si="10"/>
        <v>8.6999999999999994E-2</v>
      </c>
      <c r="K330" s="182">
        <v>0.26300000000000001</v>
      </c>
      <c r="L330" s="156">
        <v>0</v>
      </c>
    </row>
    <row r="331" spans="1:12" x14ac:dyDescent="0.2">
      <c r="A331" s="186"/>
      <c r="B331" s="160" t="s">
        <v>53</v>
      </c>
      <c r="C331" s="149" t="s">
        <v>659</v>
      </c>
      <c r="D331" s="160" t="s">
        <v>647</v>
      </c>
      <c r="E331" s="156">
        <v>606645</v>
      </c>
      <c r="F331" s="157">
        <v>43830</v>
      </c>
      <c r="G331" s="172"/>
      <c r="H331" s="182">
        <v>4.2999999999999997E-2</v>
      </c>
      <c r="I331" s="182">
        <v>4.3999999999999997E-2</v>
      </c>
      <c r="J331" s="182">
        <f t="shared" si="10"/>
        <v>8.6999999999999994E-2</v>
      </c>
      <c r="K331" s="182">
        <v>0.26300000000000001</v>
      </c>
      <c r="L331" s="156">
        <v>0</v>
      </c>
    </row>
    <row r="332" spans="1:12" x14ac:dyDescent="0.2">
      <c r="A332" s="186"/>
      <c r="B332" s="160" t="s">
        <v>53</v>
      </c>
      <c r="C332" s="149" t="s">
        <v>660</v>
      </c>
      <c r="D332" s="160" t="s">
        <v>492</v>
      </c>
      <c r="E332" s="156">
        <v>606646</v>
      </c>
      <c r="F332" s="157">
        <v>43830</v>
      </c>
      <c r="G332" s="172"/>
      <c r="H332" s="182">
        <v>6.9000000000000006E-2</v>
      </c>
      <c r="I332" s="182">
        <v>4.4999999999999998E-2</v>
      </c>
      <c r="J332" s="182">
        <f t="shared" si="10"/>
        <v>0.114</v>
      </c>
      <c r="K332" s="182">
        <v>0.53300000000000003</v>
      </c>
      <c r="L332" s="156">
        <v>0</v>
      </c>
    </row>
    <row r="333" spans="1:12" x14ac:dyDescent="0.2">
      <c r="A333" s="187"/>
      <c r="B333" s="160" t="s">
        <v>53</v>
      </c>
      <c r="C333" s="149" t="s">
        <v>661</v>
      </c>
      <c r="D333" s="160" t="s">
        <v>647</v>
      </c>
      <c r="E333" s="156">
        <v>606647</v>
      </c>
      <c r="F333" s="157">
        <v>43830</v>
      </c>
      <c r="G333" s="172"/>
      <c r="H333" s="182">
        <v>4.2999999999999997E-2</v>
      </c>
      <c r="I333" s="182">
        <v>4.3999999999999997E-2</v>
      </c>
      <c r="J333" s="182">
        <f t="shared" si="10"/>
        <v>8.6999999999999994E-2</v>
      </c>
      <c r="K333" s="182">
        <v>0.26300000000000001</v>
      </c>
      <c r="L333" s="156">
        <v>0</v>
      </c>
    </row>
    <row r="334" spans="1:12" x14ac:dyDescent="0.2">
      <c r="A334" s="186"/>
      <c r="B334" s="160" t="s">
        <v>53</v>
      </c>
      <c r="C334" s="149" t="s">
        <v>662</v>
      </c>
      <c r="D334" s="160" t="s">
        <v>328</v>
      </c>
      <c r="E334" s="156">
        <v>606648</v>
      </c>
      <c r="F334" s="157">
        <v>43830</v>
      </c>
      <c r="G334" s="172"/>
      <c r="H334" s="182">
        <v>6.3E-2</v>
      </c>
      <c r="I334" s="182">
        <v>4.4999999999999998E-2</v>
      </c>
      <c r="J334" s="182">
        <f t="shared" si="10"/>
        <v>0.108</v>
      </c>
      <c r="K334" s="182">
        <v>0.375</v>
      </c>
      <c r="L334" s="156">
        <v>0</v>
      </c>
    </row>
    <row r="335" spans="1:12" x14ac:dyDescent="0.2">
      <c r="A335" s="186"/>
      <c r="B335" s="160" t="s">
        <v>53</v>
      </c>
      <c r="C335" s="149" t="s">
        <v>663</v>
      </c>
      <c r="D335" s="160" t="s">
        <v>648</v>
      </c>
      <c r="E335" s="156">
        <v>606649</v>
      </c>
      <c r="F335" s="157">
        <v>43830</v>
      </c>
      <c r="G335" s="172"/>
      <c r="H335" s="182">
        <v>7.4999999999999997E-2</v>
      </c>
      <c r="I335" s="182">
        <v>8.4000000000000005E-2</v>
      </c>
      <c r="J335" s="182">
        <f t="shared" si="10"/>
        <v>0.159</v>
      </c>
      <c r="K335" s="182">
        <v>0.67100000000000004</v>
      </c>
      <c r="L335" s="156">
        <v>0</v>
      </c>
    </row>
    <row r="336" spans="1:12" x14ac:dyDescent="0.2">
      <c r="A336" s="186"/>
      <c r="B336" s="160" t="s">
        <v>53</v>
      </c>
      <c r="C336" s="149" t="s">
        <v>664</v>
      </c>
      <c r="D336" s="160" t="s">
        <v>649</v>
      </c>
      <c r="E336" s="156">
        <v>606650</v>
      </c>
      <c r="F336" s="157">
        <v>43830</v>
      </c>
      <c r="G336" s="172"/>
      <c r="H336" s="182">
        <v>0.14299999999999999</v>
      </c>
      <c r="I336" s="182">
        <v>4.0000000000000001E-3</v>
      </c>
      <c r="J336" s="182">
        <f t="shared" si="10"/>
        <v>0.14699999999999999</v>
      </c>
      <c r="K336" s="182">
        <v>0.183</v>
      </c>
      <c r="L336" s="156">
        <v>0</v>
      </c>
    </row>
    <row r="337" spans="1:12" x14ac:dyDescent="0.2">
      <c r="A337" s="186"/>
      <c r="B337" s="160" t="s">
        <v>53</v>
      </c>
      <c r="C337" s="175" t="s">
        <v>665</v>
      </c>
      <c r="D337" s="160" t="s">
        <v>543</v>
      </c>
      <c r="E337" s="156">
        <v>606651</v>
      </c>
      <c r="F337" s="157">
        <v>43830</v>
      </c>
      <c r="G337" s="172"/>
      <c r="H337" s="182">
        <v>0.107</v>
      </c>
      <c r="I337" s="182">
        <v>0.122</v>
      </c>
      <c r="J337" s="182">
        <f t="shared" si="10"/>
        <v>0.22899999999999998</v>
      </c>
      <c r="K337" s="182">
        <v>0.96299999999999997</v>
      </c>
      <c r="L337" s="156">
        <v>0</v>
      </c>
    </row>
    <row r="338" spans="1:12" x14ac:dyDescent="0.2">
      <c r="A338" s="186"/>
      <c r="B338" s="160" t="s">
        <v>53</v>
      </c>
      <c r="C338" s="175" t="s">
        <v>666</v>
      </c>
      <c r="D338" s="160" t="s">
        <v>650</v>
      </c>
      <c r="E338" s="156">
        <v>606652</v>
      </c>
      <c r="F338" s="157">
        <v>43830</v>
      </c>
      <c r="G338" s="172"/>
      <c r="H338" s="182">
        <v>1.9E-2</v>
      </c>
      <c r="I338" s="182">
        <v>2.1999999999999999E-2</v>
      </c>
      <c r="J338" s="182">
        <f t="shared" si="10"/>
        <v>4.0999999999999995E-2</v>
      </c>
      <c r="K338" s="182">
        <v>0.752</v>
      </c>
      <c r="L338" s="156">
        <v>0</v>
      </c>
    </row>
    <row r="339" spans="1:12" x14ac:dyDescent="0.2">
      <c r="A339" s="188"/>
      <c r="B339" s="160" t="s">
        <v>53</v>
      </c>
      <c r="C339" s="175" t="s">
        <v>667</v>
      </c>
      <c r="D339" s="160" t="s">
        <v>651</v>
      </c>
      <c r="E339" s="156">
        <v>606653</v>
      </c>
      <c r="F339" s="157">
        <v>43830</v>
      </c>
      <c r="G339" s="172"/>
      <c r="H339" s="182">
        <v>0.186</v>
      </c>
      <c r="I339" s="182">
        <v>0.14499999999999999</v>
      </c>
      <c r="J339" s="182">
        <f t="shared" si="10"/>
        <v>0.33099999999999996</v>
      </c>
      <c r="K339" s="182">
        <v>0.52300000000000002</v>
      </c>
      <c r="L339" s="156">
        <v>0</v>
      </c>
    </row>
    <row r="340" spans="1:12" x14ac:dyDescent="0.2">
      <c r="A340" s="188"/>
      <c r="B340" s="160" t="s">
        <v>53</v>
      </c>
      <c r="C340" s="175" t="s">
        <v>668</v>
      </c>
      <c r="D340" s="160" t="s">
        <v>651</v>
      </c>
      <c r="E340" s="156">
        <v>606654</v>
      </c>
      <c r="F340" s="157">
        <v>43830</v>
      </c>
      <c r="G340" s="172"/>
      <c r="H340" s="182">
        <v>0.186</v>
      </c>
      <c r="I340" s="182">
        <v>0.14499999999999999</v>
      </c>
      <c r="J340" s="182">
        <f t="shared" si="10"/>
        <v>0.33099999999999996</v>
      </c>
      <c r="K340" s="182">
        <v>0.52300000000000002</v>
      </c>
      <c r="L340" s="156">
        <v>0</v>
      </c>
    </row>
    <row r="341" spans="1:12" x14ac:dyDescent="0.2">
      <c r="A341" s="188"/>
      <c r="B341" s="160" t="s">
        <v>53</v>
      </c>
      <c r="C341" s="175" t="s">
        <v>669</v>
      </c>
      <c r="D341" s="160" t="s">
        <v>652</v>
      </c>
      <c r="E341" s="156">
        <v>606655</v>
      </c>
      <c r="F341" s="157">
        <v>43830</v>
      </c>
      <c r="G341" s="172"/>
      <c r="H341" s="182">
        <v>0.19800000000000001</v>
      </c>
      <c r="I341" s="182">
        <v>0.32700000000000001</v>
      </c>
      <c r="J341" s="182">
        <f t="shared" si="10"/>
        <v>0.52500000000000002</v>
      </c>
      <c r="K341" s="182">
        <v>1.1479999999999999</v>
      </c>
      <c r="L341" s="156">
        <v>0</v>
      </c>
    </row>
    <row r="342" spans="1:12" x14ac:dyDescent="0.2">
      <c r="A342" s="189"/>
      <c r="B342" s="160" t="s">
        <v>53</v>
      </c>
      <c r="C342" s="175" t="s">
        <v>670</v>
      </c>
      <c r="D342" s="160" t="s">
        <v>561</v>
      </c>
      <c r="E342" s="156">
        <v>606656</v>
      </c>
      <c r="F342" s="157">
        <v>43830</v>
      </c>
      <c r="G342" s="172"/>
      <c r="H342" s="182">
        <v>0.11899999999999999</v>
      </c>
      <c r="I342" s="182">
        <v>0.122</v>
      </c>
      <c r="J342" s="182">
        <f t="shared" si="10"/>
        <v>0.24099999999999999</v>
      </c>
      <c r="K342" s="182">
        <v>0.40200000000000002</v>
      </c>
      <c r="L342" s="156">
        <v>0</v>
      </c>
    </row>
    <row r="343" spans="1:12" x14ac:dyDescent="0.2">
      <c r="A343" s="190"/>
      <c r="B343" s="160" t="s">
        <v>53</v>
      </c>
      <c r="C343" s="175" t="s">
        <v>671</v>
      </c>
      <c r="D343" s="160" t="s">
        <v>653</v>
      </c>
      <c r="E343" s="156">
        <v>606657</v>
      </c>
      <c r="F343" s="157">
        <v>43830</v>
      </c>
      <c r="G343" s="172"/>
      <c r="H343" s="182">
        <v>0.19500000000000001</v>
      </c>
      <c r="I343" s="182">
        <v>0.128</v>
      </c>
      <c r="J343" s="182">
        <f t="shared" si="10"/>
        <v>0.32300000000000001</v>
      </c>
      <c r="K343" s="182">
        <v>0.53200000000000003</v>
      </c>
      <c r="L343" s="156">
        <v>0</v>
      </c>
    </row>
    <row r="344" spans="1:12" x14ac:dyDescent="0.2">
      <c r="A344" s="186"/>
      <c r="B344" s="160" t="s">
        <v>53</v>
      </c>
      <c r="C344" s="175" t="s">
        <v>672</v>
      </c>
      <c r="D344" s="160" t="s">
        <v>645</v>
      </c>
      <c r="E344" s="156">
        <v>606658</v>
      </c>
      <c r="F344" s="157">
        <v>43830</v>
      </c>
      <c r="G344" s="172"/>
      <c r="H344" s="182">
        <v>2.1000000000000001E-2</v>
      </c>
      <c r="I344" s="182">
        <v>0.107</v>
      </c>
      <c r="J344" s="182">
        <f t="shared" si="10"/>
        <v>0.128</v>
      </c>
      <c r="K344" s="182">
        <v>5.0000000000000001E-3</v>
      </c>
      <c r="L344" s="156">
        <v>0</v>
      </c>
    </row>
    <row r="345" spans="1:12" x14ac:dyDescent="0.2">
      <c r="A345" s="186"/>
      <c r="B345" s="160" t="s">
        <v>53</v>
      </c>
      <c r="C345" s="175" t="s">
        <v>673</v>
      </c>
      <c r="D345" s="160" t="s">
        <v>654</v>
      </c>
      <c r="E345" s="156">
        <v>607326</v>
      </c>
      <c r="F345" s="157">
        <v>43830</v>
      </c>
      <c r="G345" s="172"/>
      <c r="H345" s="183">
        <v>0.29970000000000002</v>
      </c>
      <c r="I345" s="183">
        <v>6.0400000000000002E-2</v>
      </c>
      <c r="J345" s="182">
        <f t="shared" si="10"/>
        <v>0.36010000000000003</v>
      </c>
      <c r="K345" s="183">
        <v>0.1201</v>
      </c>
      <c r="L345" s="156">
        <v>0</v>
      </c>
    </row>
    <row r="346" spans="1:12" x14ac:dyDescent="0.2">
      <c r="A346" s="186"/>
      <c r="B346" s="160" t="s">
        <v>53</v>
      </c>
      <c r="C346" s="149" t="s">
        <v>674</v>
      </c>
      <c r="D346" s="160" t="s">
        <v>654</v>
      </c>
      <c r="E346" s="156">
        <v>607327</v>
      </c>
      <c r="F346" s="157">
        <v>43830</v>
      </c>
      <c r="G346" s="172"/>
      <c r="H346" s="183">
        <v>0.29970000000000002</v>
      </c>
      <c r="I346" s="183">
        <v>6.0400000000000002E-2</v>
      </c>
      <c r="J346" s="182">
        <f t="shared" si="10"/>
        <v>0.36010000000000003</v>
      </c>
      <c r="K346" s="183">
        <v>0.1201</v>
      </c>
      <c r="L346" s="156">
        <v>0</v>
      </c>
    </row>
    <row r="347" spans="1:12" x14ac:dyDescent="0.2">
      <c r="A347" s="25"/>
      <c r="B347" s="46" t="s">
        <v>265</v>
      </c>
      <c r="C347" s="30" t="s">
        <v>266</v>
      </c>
      <c r="D347" s="56" t="s">
        <v>309</v>
      </c>
      <c r="E347" s="56">
        <v>511711</v>
      </c>
      <c r="F347" s="125">
        <v>43830</v>
      </c>
      <c r="G347" s="130" t="s">
        <v>273</v>
      </c>
      <c r="H347" s="96"/>
      <c r="I347" s="105"/>
      <c r="J347" s="105">
        <v>2.83</v>
      </c>
      <c r="K347" s="96">
        <v>0.52</v>
      </c>
      <c r="L347" s="98">
        <v>6.7000000000000004E-2</v>
      </c>
    </row>
    <row r="348" spans="1:12" x14ac:dyDescent="0.2">
      <c r="A348" s="25"/>
      <c r="B348" s="46" t="s">
        <v>265</v>
      </c>
      <c r="C348" s="30" t="s">
        <v>270</v>
      </c>
      <c r="D348" s="56" t="s">
        <v>310</v>
      </c>
      <c r="E348" s="56">
        <v>511712</v>
      </c>
      <c r="F348" s="125">
        <v>43830</v>
      </c>
      <c r="G348" s="130" t="s">
        <v>273</v>
      </c>
      <c r="H348" s="96"/>
      <c r="I348" s="105"/>
      <c r="J348" s="105">
        <v>2.61</v>
      </c>
      <c r="K348" s="96">
        <v>0.37</v>
      </c>
      <c r="L348" s="98">
        <v>9.7000000000000003E-2</v>
      </c>
    </row>
    <row r="349" spans="1:12" s="3" customFormat="1" x14ac:dyDescent="0.2">
      <c r="A349" s="25"/>
      <c r="B349" s="46" t="s">
        <v>265</v>
      </c>
      <c r="C349" s="30" t="s">
        <v>271</v>
      </c>
      <c r="D349" s="56" t="s">
        <v>311</v>
      </c>
      <c r="E349" s="56">
        <v>511713</v>
      </c>
      <c r="F349" s="125">
        <v>43830</v>
      </c>
      <c r="G349" s="130" t="s">
        <v>273</v>
      </c>
      <c r="H349" s="96"/>
      <c r="I349" s="105"/>
      <c r="J349" s="105">
        <v>2.76</v>
      </c>
      <c r="K349" s="96">
        <v>0.67</v>
      </c>
      <c r="L349" s="98">
        <v>8.8999999999999996E-2</v>
      </c>
    </row>
    <row r="350" spans="1:12" s="3" customFormat="1" x14ac:dyDescent="0.2">
      <c r="A350" s="25"/>
      <c r="B350" s="46" t="s">
        <v>265</v>
      </c>
      <c r="C350" s="30" t="s">
        <v>267</v>
      </c>
      <c r="D350" s="56" t="s">
        <v>312</v>
      </c>
      <c r="E350" s="56">
        <v>511714</v>
      </c>
      <c r="F350" s="125">
        <v>43830</v>
      </c>
      <c r="G350" s="130" t="s">
        <v>273</v>
      </c>
      <c r="H350" s="96"/>
      <c r="I350" s="105"/>
      <c r="J350" s="105">
        <v>2.76</v>
      </c>
      <c r="K350" s="96">
        <v>0.67</v>
      </c>
      <c r="L350" s="98">
        <v>0.11899999999999999</v>
      </c>
    </row>
    <row r="351" spans="1:12" s="6" customFormat="1" x14ac:dyDescent="0.2">
      <c r="A351" s="25"/>
      <c r="B351" s="46" t="s">
        <v>265</v>
      </c>
      <c r="C351" s="30" t="s">
        <v>268</v>
      </c>
      <c r="D351" s="56" t="s">
        <v>313</v>
      </c>
      <c r="E351" s="56">
        <v>511715</v>
      </c>
      <c r="F351" s="125">
        <v>43830</v>
      </c>
      <c r="G351" s="130" t="s">
        <v>273</v>
      </c>
      <c r="H351" s="96"/>
      <c r="I351" s="105"/>
      <c r="J351" s="105">
        <v>2.76</v>
      </c>
      <c r="K351" s="96">
        <v>0.67</v>
      </c>
      <c r="L351" s="98">
        <v>0.11899999999999999</v>
      </c>
    </row>
    <row r="352" spans="1:12" s="6" customFormat="1" x14ac:dyDescent="0.2">
      <c r="A352" s="25"/>
      <c r="B352" s="46" t="s">
        <v>265</v>
      </c>
      <c r="C352" s="30" t="s">
        <v>269</v>
      </c>
      <c r="D352" s="56" t="s">
        <v>314</v>
      </c>
      <c r="E352" s="56">
        <v>511717</v>
      </c>
      <c r="F352" s="125">
        <v>43830</v>
      </c>
      <c r="G352" s="130" t="s">
        <v>273</v>
      </c>
      <c r="H352" s="96"/>
      <c r="I352" s="105"/>
      <c r="J352" s="105">
        <v>2.76</v>
      </c>
      <c r="K352" s="96">
        <v>0.89</v>
      </c>
      <c r="L352" s="98">
        <v>0.06</v>
      </c>
    </row>
    <row r="353" spans="1:12" s="6" customFormat="1" x14ac:dyDescent="0.2">
      <c r="A353" s="25"/>
      <c r="B353" s="47" t="s">
        <v>14</v>
      </c>
      <c r="C353" s="30" t="s">
        <v>388</v>
      </c>
      <c r="D353" s="56" t="s">
        <v>223</v>
      </c>
      <c r="E353" s="56">
        <v>545375</v>
      </c>
      <c r="F353" s="125">
        <v>43830</v>
      </c>
      <c r="G353" s="130" t="s">
        <v>273</v>
      </c>
      <c r="H353" s="96">
        <v>0.15</v>
      </c>
      <c r="I353" s="105">
        <v>2.61</v>
      </c>
      <c r="J353" s="105">
        <f>SUM(H353:I353)</f>
        <v>2.76</v>
      </c>
      <c r="K353" s="96">
        <v>2.0099999999999998</v>
      </c>
      <c r="L353" s="98">
        <v>0.11899999999999999</v>
      </c>
    </row>
    <row r="354" spans="1:12" s="6" customFormat="1" x14ac:dyDescent="0.2">
      <c r="A354" s="25"/>
      <c r="B354" s="47" t="s">
        <v>14</v>
      </c>
      <c r="C354" s="30" t="s">
        <v>389</v>
      </c>
      <c r="D354" s="56" t="s">
        <v>390</v>
      </c>
      <c r="E354" s="56">
        <v>545376</v>
      </c>
      <c r="F354" s="125">
        <v>43830</v>
      </c>
      <c r="G354" s="130" t="s">
        <v>110</v>
      </c>
      <c r="H354" s="96">
        <v>6.7000000000000004E-2</v>
      </c>
      <c r="I354" s="105">
        <v>4.0999999999999996</v>
      </c>
      <c r="J354" s="105">
        <f t="shared" ref="J354:J355" si="11">SUM(H354:I354)</f>
        <v>4.1669999999999998</v>
      </c>
      <c r="K354" s="96">
        <v>1.19</v>
      </c>
      <c r="L354" s="98">
        <v>6.7000000000000004E-2</v>
      </c>
    </row>
    <row r="355" spans="1:12" s="3" customFormat="1" x14ac:dyDescent="0.2">
      <c r="A355" s="25"/>
      <c r="B355" s="47" t="s">
        <v>14</v>
      </c>
      <c r="C355" s="30" t="s">
        <v>391</v>
      </c>
      <c r="D355" s="56" t="s">
        <v>392</v>
      </c>
      <c r="E355" s="56">
        <v>545379</v>
      </c>
      <c r="F355" s="125">
        <v>43830</v>
      </c>
      <c r="G355" s="130" t="s">
        <v>110</v>
      </c>
      <c r="H355" s="96">
        <v>8.2000000000000003E-2</v>
      </c>
      <c r="I355" s="105">
        <v>3.8</v>
      </c>
      <c r="J355" s="105">
        <f t="shared" si="11"/>
        <v>3.8819999999999997</v>
      </c>
      <c r="K355" s="96">
        <v>0.6</v>
      </c>
      <c r="L355" s="98">
        <v>5.1999999999999998E-2</v>
      </c>
    </row>
    <row r="356" spans="1:12" s="3" customFormat="1" x14ac:dyDescent="0.2">
      <c r="A356" s="25"/>
      <c r="B356" s="47"/>
      <c r="C356" s="30"/>
      <c r="D356" s="56"/>
      <c r="E356" s="56"/>
      <c r="F356" s="125"/>
      <c r="G356" s="130"/>
      <c r="H356" s="96"/>
      <c r="I356" s="105"/>
      <c r="J356" s="105"/>
      <c r="K356" s="96"/>
      <c r="L356" s="98"/>
    </row>
    <row r="357" spans="1:12" s="3" customFormat="1" ht="13.5" thickBot="1" x14ac:dyDescent="0.25">
      <c r="A357" s="81"/>
      <c r="B357" s="49"/>
      <c r="C357" s="24"/>
      <c r="D357" s="71"/>
      <c r="E357" s="49"/>
      <c r="F357" s="142"/>
      <c r="G357" s="133"/>
      <c r="H357" s="99"/>
      <c r="I357" s="99"/>
      <c r="J357" s="99"/>
      <c r="K357" s="99"/>
      <c r="L357" s="120"/>
    </row>
    <row r="358" spans="1:12" s="3" customFormat="1" ht="13.5" thickTop="1" x14ac:dyDescent="0.2">
      <c r="A358" s="25"/>
      <c r="B358" s="57"/>
      <c r="C358" s="16"/>
      <c r="D358" s="59"/>
      <c r="E358" s="59"/>
      <c r="F358" s="59"/>
      <c r="G358" s="59"/>
      <c r="H358" s="113"/>
      <c r="I358" s="113"/>
      <c r="J358" s="113"/>
      <c r="K358" s="113"/>
      <c r="L358" s="114"/>
    </row>
    <row r="359" spans="1:12" x14ac:dyDescent="0.2">
      <c r="A359" s="77" t="s">
        <v>82</v>
      </c>
      <c r="B359" s="47"/>
      <c r="C359" s="25"/>
      <c r="D359" s="47"/>
      <c r="E359" s="47"/>
      <c r="F359" s="47"/>
      <c r="G359" s="47"/>
      <c r="H359" s="103"/>
      <c r="I359" s="103"/>
      <c r="J359" s="103"/>
      <c r="K359" s="103"/>
      <c r="L359" s="104"/>
    </row>
    <row r="360" spans="1:12" x14ac:dyDescent="0.2">
      <c r="A360" s="25" t="s">
        <v>84</v>
      </c>
      <c r="B360" s="46" t="s">
        <v>83</v>
      </c>
      <c r="C360" s="15" t="s">
        <v>86</v>
      </c>
      <c r="D360" s="51" t="s">
        <v>190</v>
      </c>
      <c r="E360" s="51">
        <v>442148</v>
      </c>
      <c r="F360" s="125">
        <v>43830</v>
      </c>
      <c r="G360" s="130" t="s">
        <v>110</v>
      </c>
      <c r="H360" s="105">
        <v>0.15</v>
      </c>
      <c r="I360" s="105">
        <v>3.95</v>
      </c>
      <c r="J360" s="96">
        <f>H360+I360</f>
        <v>4.1000000000000005</v>
      </c>
      <c r="K360" s="105">
        <v>0.82</v>
      </c>
      <c r="L360" s="111">
        <v>7.4999999999999997E-2</v>
      </c>
    </row>
    <row r="361" spans="1:12" x14ac:dyDescent="0.2">
      <c r="A361" s="25" t="s">
        <v>85</v>
      </c>
      <c r="B361" s="46" t="s">
        <v>83</v>
      </c>
      <c r="C361" s="15" t="s">
        <v>87</v>
      </c>
      <c r="D361" s="51" t="s">
        <v>88</v>
      </c>
      <c r="E361" s="51">
        <v>442149</v>
      </c>
      <c r="F361" s="125">
        <v>43830</v>
      </c>
      <c r="G361" s="130" t="s">
        <v>110</v>
      </c>
      <c r="H361" s="105">
        <v>0.15</v>
      </c>
      <c r="I361" s="105">
        <v>3.95</v>
      </c>
      <c r="J361" s="96">
        <f>H361+I361</f>
        <v>4.1000000000000005</v>
      </c>
      <c r="K361" s="105">
        <v>0.82</v>
      </c>
      <c r="L361" s="111">
        <v>7.4999999999999997E-2</v>
      </c>
    </row>
    <row r="362" spans="1:12" x14ac:dyDescent="0.2">
      <c r="A362" s="25"/>
      <c r="B362" s="46" t="s">
        <v>83</v>
      </c>
      <c r="C362" s="13" t="s">
        <v>219</v>
      </c>
      <c r="D362" s="47" t="s">
        <v>335</v>
      </c>
      <c r="E362" s="46">
        <v>496154</v>
      </c>
      <c r="F362" s="125">
        <v>43830</v>
      </c>
      <c r="G362" s="130" t="s">
        <v>110</v>
      </c>
      <c r="H362" s="105">
        <v>0.08</v>
      </c>
      <c r="I362" s="105">
        <v>4.0999999999999996</v>
      </c>
      <c r="J362" s="96">
        <f>H362+I362</f>
        <v>4.18</v>
      </c>
      <c r="K362" s="105">
        <v>0.31</v>
      </c>
      <c r="L362" s="111">
        <v>6.7000000000000004E-2</v>
      </c>
    </row>
    <row r="363" spans="1:12" x14ac:dyDescent="0.2">
      <c r="A363" s="25" t="s">
        <v>349</v>
      </c>
      <c r="B363" s="58"/>
      <c r="C363" s="22"/>
      <c r="D363" s="58"/>
      <c r="E363" s="58"/>
      <c r="F363" s="58"/>
      <c r="G363" s="58"/>
      <c r="H363" s="115"/>
      <c r="I363" s="115"/>
      <c r="J363" s="115"/>
      <c r="K363" s="115"/>
      <c r="L363" s="116"/>
    </row>
    <row r="364" spans="1:12" x14ac:dyDescent="0.2">
      <c r="A364" s="80" t="s">
        <v>348</v>
      </c>
      <c r="B364" s="58"/>
      <c r="C364" s="22"/>
      <c r="D364" s="58"/>
      <c r="E364" s="58"/>
      <c r="F364" s="58"/>
      <c r="G364" s="58"/>
      <c r="H364" s="115"/>
      <c r="I364" s="115"/>
      <c r="J364" s="115"/>
      <c r="K364" s="115"/>
      <c r="L364" s="116"/>
    </row>
    <row r="365" spans="1:12" x14ac:dyDescent="0.2">
      <c r="A365" s="25"/>
      <c r="B365" s="58"/>
      <c r="C365" s="22"/>
      <c r="D365" s="58"/>
      <c r="E365" s="58"/>
      <c r="F365" s="58"/>
      <c r="G365" s="58"/>
      <c r="H365" s="115"/>
      <c r="I365" s="115"/>
      <c r="J365" s="115"/>
      <c r="K365" s="115"/>
      <c r="L365" s="116"/>
    </row>
    <row r="366" spans="1:12" x14ac:dyDescent="0.2">
      <c r="A366" s="25" t="s">
        <v>334</v>
      </c>
      <c r="B366" s="59"/>
      <c r="C366" s="16"/>
      <c r="D366" s="59"/>
      <c r="E366" s="59"/>
      <c r="F366" s="59"/>
      <c r="G366" s="59"/>
      <c r="H366" s="113"/>
      <c r="I366" s="113"/>
      <c r="J366" s="113"/>
      <c r="K366" s="113"/>
      <c r="L366" s="114"/>
    </row>
    <row r="367" spans="1:12" x14ac:dyDescent="0.2">
      <c r="A367" s="25"/>
      <c r="B367" s="46"/>
      <c r="C367" s="15"/>
      <c r="D367" s="51"/>
      <c r="E367" s="51"/>
      <c r="F367" s="131"/>
      <c r="G367" s="126"/>
      <c r="H367" s="105"/>
      <c r="I367" s="105"/>
      <c r="J367" s="105"/>
      <c r="K367" s="105"/>
      <c r="L367" s="106"/>
    </row>
    <row r="368" spans="1:12" x14ac:dyDescent="0.2">
      <c r="A368" s="25"/>
      <c r="B368" s="46"/>
      <c r="C368" s="15"/>
      <c r="D368" s="51"/>
      <c r="E368" s="51"/>
      <c r="F368" s="131"/>
      <c r="G368" s="126"/>
      <c r="H368" s="105"/>
      <c r="I368" s="105"/>
      <c r="J368" s="105"/>
      <c r="K368" s="105"/>
      <c r="L368" s="106"/>
    </row>
    <row r="369" spans="1:13" x14ac:dyDescent="0.2">
      <c r="A369" s="81"/>
      <c r="B369" s="60"/>
      <c r="C369" s="26"/>
      <c r="D369" s="60"/>
      <c r="E369" s="60"/>
      <c r="F369" s="60"/>
      <c r="G369" s="60"/>
      <c r="H369" s="117"/>
      <c r="I369" s="117"/>
      <c r="J369" s="117"/>
      <c r="K369" s="117"/>
      <c r="L369" s="118"/>
    </row>
    <row r="370" spans="1:13" x14ac:dyDescent="0.2">
      <c r="A370" s="41"/>
      <c r="B370" s="51"/>
      <c r="C370" s="15"/>
      <c r="D370" s="51"/>
      <c r="E370" s="51"/>
      <c r="F370" s="131"/>
      <c r="G370" s="126"/>
      <c r="H370" s="96"/>
      <c r="I370" s="96"/>
      <c r="J370" s="96"/>
      <c r="K370" s="96"/>
      <c r="L370" s="97"/>
    </row>
    <row r="371" spans="1:13" x14ac:dyDescent="0.2">
      <c r="A371" s="77" t="s">
        <v>89</v>
      </c>
      <c r="B371" s="51" t="s">
        <v>90</v>
      </c>
      <c r="C371" s="15" t="s">
        <v>92</v>
      </c>
      <c r="D371" s="51" t="s">
        <v>88</v>
      </c>
      <c r="E371" s="51">
        <v>446014</v>
      </c>
      <c r="F371" s="125">
        <v>43830</v>
      </c>
      <c r="G371" s="130" t="s">
        <v>110</v>
      </c>
      <c r="H371" s="105">
        <v>0.15</v>
      </c>
      <c r="I371" s="105">
        <v>3.95</v>
      </c>
      <c r="J371" s="96">
        <f>H371+I371</f>
        <v>4.1000000000000005</v>
      </c>
      <c r="K371" s="105">
        <v>0.82</v>
      </c>
      <c r="L371" s="111">
        <v>7.4999999999999997E-2</v>
      </c>
    </row>
    <row r="372" spans="1:13" s="5" customFormat="1" x14ac:dyDescent="0.2">
      <c r="A372" s="149" t="s">
        <v>710</v>
      </c>
      <c r="B372" s="156" t="s">
        <v>90</v>
      </c>
      <c r="C372" s="175" t="s">
        <v>564</v>
      </c>
      <c r="D372" s="156" t="s">
        <v>565</v>
      </c>
      <c r="E372" s="156">
        <v>596042</v>
      </c>
      <c r="F372" s="157">
        <v>43830</v>
      </c>
      <c r="G372" s="172" t="s">
        <v>273</v>
      </c>
      <c r="H372" s="159">
        <v>0.02</v>
      </c>
      <c r="I372" s="159">
        <v>2.09</v>
      </c>
      <c r="J372" s="159">
        <f>H372+I372</f>
        <v>2.11</v>
      </c>
      <c r="K372" s="159">
        <v>0.13</v>
      </c>
      <c r="L372" s="98">
        <v>1.7000000000000001E-2</v>
      </c>
      <c r="M372" s="178"/>
    </row>
    <row r="373" spans="1:13" s="5" customFormat="1" x14ac:dyDescent="0.2">
      <c r="A373" s="149" t="s">
        <v>91</v>
      </c>
      <c r="B373" s="156" t="s">
        <v>90</v>
      </c>
      <c r="C373" s="175" t="s">
        <v>610</v>
      </c>
      <c r="D373" s="156" t="s">
        <v>579</v>
      </c>
      <c r="E373" s="156">
        <v>601819</v>
      </c>
      <c r="F373" s="157">
        <v>43830</v>
      </c>
      <c r="G373" s="172" t="s">
        <v>110</v>
      </c>
      <c r="H373" s="159">
        <v>0.16</v>
      </c>
      <c r="I373" s="159">
        <v>4.0599999999999996</v>
      </c>
      <c r="J373" s="159">
        <f t="shared" ref="J373:J387" si="12">H373+I373</f>
        <v>4.22</v>
      </c>
      <c r="K373" s="159">
        <v>0.6</v>
      </c>
      <c r="L373" s="98">
        <v>7.0000000000000007E-2</v>
      </c>
      <c r="M373" s="178"/>
    </row>
    <row r="374" spans="1:13" x14ac:dyDescent="0.2">
      <c r="A374" s="149"/>
      <c r="B374" s="156" t="s">
        <v>90</v>
      </c>
      <c r="C374" s="175" t="s">
        <v>611</v>
      </c>
      <c r="D374" s="156" t="s">
        <v>581</v>
      </c>
      <c r="E374" s="156">
        <v>601821</v>
      </c>
      <c r="F374" s="157">
        <v>43830</v>
      </c>
      <c r="G374" s="172" t="s">
        <v>110</v>
      </c>
      <c r="H374" s="159">
        <v>0.13</v>
      </c>
      <c r="I374" s="159">
        <v>4.34</v>
      </c>
      <c r="J374" s="159">
        <f t="shared" si="12"/>
        <v>4.47</v>
      </c>
      <c r="K374" s="159">
        <v>0.6</v>
      </c>
      <c r="L374" s="98">
        <v>0.05</v>
      </c>
      <c r="M374" s="178"/>
    </row>
    <row r="375" spans="1:13" x14ac:dyDescent="0.2">
      <c r="A375" s="149" t="s">
        <v>706</v>
      </c>
      <c r="B375" s="156" t="s">
        <v>90</v>
      </c>
      <c r="C375" s="175" t="s">
        <v>612</v>
      </c>
      <c r="D375" s="156" t="s">
        <v>582</v>
      </c>
      <c r="E375" s="156">
        <v>601822</v>
      </c>
      <c r="F375" s="157">
        <v>43830</v>
      </c>
      <c r="G375" s="172" t="s">
        <v>110</v>
      </c>
      <c r="H375" s="159">
        <v>0.12</v>
      </c>
      <c r="I375" s="159">
        <v>4.3499999999999996</v>
      </c>
      <c r="J375" s="159">
        <f t="shared" si="12"/>
        <v>4.47</v>
      </c>
      <c r="K375" s="159">
        <v>0.6</v>
      </c>
      <c r="L375" s="98">
        <v>7.0000000000000007E-2</v>
      </c>
      <c r="M375" s="178"/>
    </row>
    <row r="376" spans="1:13" x14ac:dyDescent="0.2">
      <c r="A376" s="149" t="s">
        <v>707</v>
      </c>
      <c r="B376" s="156" t="s">
        <v>90</v>
      </c>
      <c r="C376" s="175" t="s">
        <v>613</v>
      </c>
      <c r="D376" s="156" t="s">
        <v>584</v>
      </c>
      <c r="E376" s="156">
        <v>601823</v>
      </c>
      <c r="F376" s="157">
        <v>43830</v>
      </c>
      <c r="G376" s="172" t="s">
        <v>110</v>
      </c>
      <c r="H376" s="159">
        <v>0.35</v>
      </c>
      <c r="I376" s="159">
        <v>4.2300000000000004</v>
      </c>
      <c r="J376" s="159">
        <f t="shared" si="12"/>
        <v>4.58</v>
      </c>
      <c r="K376" s="159">
        <v>0.6</v>
      </c>
      <c r="L376" s="98">
        <v>0.09</v>
      </c>
      <c r="M376" s="178"/>
    </row>
    <row r="377" spans="1:13" x14ac:dyDescent="0.2">
      <c r="A377" s="149" t="s">
        <v>708</v>
      </c>
      <c r="B377" s="156" t="s">
        <v>90</v>
      </c>
      <c r="C377" s="175" t="s">
        <v>614</v>
      </c>
      <c r="D377" s="156" t="s">
        <v>583</v>
      </c>
      <c r="E377" s="156">
        <v>601824</v>
      </c>
      <c r="F377" s="157">
        <v>43830</v>
      </c>
      <c r="G377" s="172" t="s">
        <v>110</v>
      </c>
      <c r="H377" s="159">
        <v>0.32</v>
      </c>
      <c r="I377" s="159">
        <v>4.2</v>
      </c>
      <c r="J377" s="159">
        <f t="shared" si="12"/>
        <v>4.5200000000000005</v>
      </c>
      <c r="K377" s="159">
        <v>0.6</v>
      </c>
      <c r="L377" s="98">
        <v>0.09</v>
      </c>
      <c r="M377" s="178"/>
    </row>
    <row r="378" spans="1:13" x14ac:dyDescent="0.2">
      <c r="A378" s="179" t="s">
        <v>709</v>
      </c>
      <c r="B378" s="156" t="s">
        <v>90</v>
      </c>
      <c r="C378" s="175" t="s">
        <v>615</v>
      </c>
      <c r="D378" s="156" t="s">
        <v>578</v>
      </c>
      <c r="E378" s="156">
        <v>601825</v>
      </c>
      <c r="F378" s="157">
        <v>43830</v>
      </c>
      <c r="G378" s="172" t="s">
        <v>110</v>
      </c>
      <c r="H378" s="159">
        <v>0.31</v>
      </c>
      <c r="I378" s="159">
        <v>4.2</v>
      </c>
      <c r="J378" s="159">
        <f t="shared" si="12"/>
        <v>4.51</v>
      </c>
      <c r="K378" s="159">
        <v>0.6</v>
      </c>
      <c r="L378" s="98">
        <v>0.11</v>
      </c>
      <c r="M378" s="178"/>
    </row>
    <row r="379" spans="1:13" x14ac:dyDescent="0.2">
      <c r="A379" s="164"/>
      <c r="B379" s="156" t="s">
        <v>90</v>
      </c>
      <c r="C379" s="175" t="s">
        <v>616</v>
      </c>
      <c r="D379" s="156" t="s">
        <v>150</v>
      </c>
      <c r="E379" s="156">
        <v>601826</v>
      </c>
      <c r="F379" s="157">
        <v>43830</v>
      </c>
      <c r="G379" s="172" t="s">
        <v>110</v>
      </c>
      <c r="H379" s="159">
        <v>0.3</v>
      </c>
      <c r="I379" s="159">
        <v>4.3499999999999996</v>
      </c>
      <c r="J379" s="159">
        <f t="shared" si="12"/>
        <v>4.6499999999999995</v>
      </c>
      <c r="K379" s="159">
        <v>0.6</v>
      </c>
      <c r="L379" s="176">
        <v>0.11</v>
      </c>
      <c r="M379" s="178"/>
    </row>
    <row r="380" spans="1:13" x14ac:dyDescent="0.2">
      <c r="A380" s="149"/>
      <c r="B380" s="156" t="s">
        <v>90</v>
      </c>
      <c r="C380" s="175" t="s">
        <v>617</v>
      </c>
      <c r="D380" s="156" t="s">
        <v>620</v>
      </c>
      <c r="E380" s="156">
        <v>601827</v>
      </c>
      <c r="F380" s="157">
        <v>43830</v>
      </c>
      <c r="G380" s="172" t="s">
        <v>110</v>
      </c>
      <c r="H380" s="177">
        <v>0.56000000000000005</v>
      </c>
      <c r="I380" s="177">
        <v>3.94</v>
      </c>
      <c r="J380" s="159">
        <f t="shared" si="12"/>
        <v>4.5</v>
      </c>
      <c r="K380" s="177">
        <v>0.99</v>
      </c>
      <c r="L380" s="180">
        <v>0.12</v>
      </c>
      <c r="M380" s="178"/>
    </row>
    <row r="381" spans="1:13" x14ac:dyDescent="0.2">
      <c r="A381" s="149" t="s">
        <v>602</v>
      </c>
      <c r="B381" s="156" t="s">
        <v>90</v>
      </c>
      <c r="C381" s="175" t="s">
        <v>618</v>
      </c>
      <c r="D381" s="156" t="s">
        <v>151</v>
      </c>
      <c r="E381" s="156">
        <v>601829</v>
      </c>
      <c r="F381" s="157">
        <v>43830</v>
      </c>
      <c r="G381" s="172" t="s">
        <v>110</v>
      </c>
      <c r="H381" s="177">
        <v>0.59</v>
      </c>
      <c r="I381" s="177">
        <v>3.9</v>
      </c>
      <c r="J381" s="159">
        <f t="shared" si="12"/>
        <v>4.49</v>
      </c>
      <c r="K381" s="177">
        <v>0.92</v>
      </c>
      <c r="L381" s="180">
        <v>0.12</v>
      </c>
      <c r="M381" s="178"/>
    </row>
    <row r="382" spans="1:13" x14ac:dyDescent="0.2">
      <c r="A382" s="149" t="s">
        <v>603</v>
      </c>
      <c r="B382" s="156" t="s">
        <v>90</v>
      </c>
      <c r="C382" s="175" t="s">
        <v>619</v>
      </c>
      <c r="D382" s="156" t="s">
        <v>181</v>
      </c>
      <c r="E382" s="156">
        <v>601830</v>
      </c>
      <c r="F382" s="157">
        <v>43830</v>
      </c>
      <c r="G382" s="172" t="s">
        <v>110</v>
      </c>
      <c r="H382" s="177">
        <v>0.65</v>
      </c>
      <c r="I382" s="177">
        <v>3.89</v>
      </c>
      <c r="J382" s="159">
        <f t="shared" si="12"/>
        <v>4.54</v>
      </c>
      <c r="K382" s="177">
        <v>0.95</v>
      </c>
      <c r="L382" s="180">
        <v>0.12</v>
      </c>
      <c r="M382" s="178"/>
    </row>
    <row r="383" spans="1:13" x14ac:dyDescent="0.2">
      <c r="A383" s="179" t="s">
        <v>604</v>
      </c>
      <c r="B383" s="156" t="s">
        <v>90</v>
      </c>
      <c r="C383" s="175" t="s">
        <v>638</v>
      </c>
      <c r="D383" s="156" t="s">
        <v>154</v>
      </c>
      <c r="E383" s="156">
        <v>605745</v>
      </c>
      <c r="F383" s="157">
        <v>43830</v>
      </c>
      <c r="G383" s="172" t="s">
        <v>110</v>
      </c>
      <c r="H383" s="177">
        <v>0.39</v>
      </c>
      <c r="I383" s="177">
        <v>3.77</v>
      </c>
      <c r="J383" s="177">
        <f t="shared" si="12"/>
        <v>4.16</v>
      </c>
      <c r="K383" s="177">
        <v>0.94</v>
      </c>
      <c r="L383" s="180">
        <v>0.11</v>
      </c>
      <c r="M383" s="178"/>
    </row>
    <row r="384" spans="1:13" x14ac:dyDescent="0.2">
      <c r="A384" s="25"/>
      <c r="B384" s="156" t="s">
        <v>90</v>
      </c>
      <c r="C384" s="175" t="s">
        <v>639</v>
      </c>
      <c r="D384" s="156" t="s">
        <v>641</v>
      </c>
      <c r="E384" s="156">
        <v>605746</v>
      </c>
      <c r="F384" s="157">
        <v>43830</v>
      </c>
      <c r="G384" s="172" t="s">
        <v>110</v>
      </c>
      <c r="H384" s="177">
        <v>0.42</v>
      </c>
      <c r="I384" s="177">
        <v>3.89</v>
      </c>
      <c r="J384" s="177">
        <f t="shared" si="12"/>
        <v>4.3100000000000005</v>
      </c>
      <c r="K384" s="177">
        <v>0.94</v>
      </c>
      <c r="L384" s="180">
        <v>0.1</v>
      </c>
    </row>
    <row r="385" spans="1:13" x14ac:dyDescent="0.2">
      <c r="A385" s="25"/>
      <c r="B385" s="156" t="s">
        <v>90</v>
      </c>
      <c r="C385" s="175" t="s">
        <v>640</v>
      </c>
      <c r="D385" s="156" t="s">
        <v>156</v>
      </c>
      <c r="E385" s="156">
        <v>605747</v>
      </c>
      <c r="F385" s="157">
        <v>43830</v>
      </c>
      <c r="G385" s="172" t="s">
        <v>110</v>
      </c>
      <c r="H385" s="177">
        <v>0.46</v>
      </c>
      <c r="I385" s="177">
        <v>3.89</v>
      </c>
      <c r="J385" s="177">
        <f t="shared" si="12"/>
        <v>4.3500000000000005</v>
      </c>
      <c r="K385" s="177">
        <v>0.99</v>
      </c>
      <c r="L385" s="180">
        <v>0.12</v>
      </c>
    </row>
    <row r="386" spans="1:13" x14ac:dyDescent="0.2">
      <c r="A386" s="149"/>
      <c r="B386" s="156" t="s">
        <v>90</v>
      </c>
      <c r="C386" s="149" t="s">
        <v>642</v>
      </c>
      <c r="D386" s="160" t="s">
        <v>584</v>
      </c>
      <c r="E386" s="156">
        <v>605748</v>
      </c>
      <c r="F386" s="157">
        <v>43830</v>
      </c>
      <c r="G386" s="172" t="s">
        <v>110</v>
      </c>
      <c r="H386" s="177">
        <v>0.04</v>
      </c>
      <c r="I386" s="177">
        <v>4.16</v>
      </c>
      <c r="J386" s="177">
        <f t="shared" si="12"/>
        <v>4.2</v>
      </c>
      <c r="K386" s="177">
        <v>0.7</v>
      </c>
      <c r="L386" s="180">
        <v>0.13</v>
      </c>
      <c r="M386" s="178"/>
    </row>
    <row r="387" spans="1:13" x14ac:dyDescent="0.2">
      <c r="A387" s="25"/>
      <c r="B387" s="156" t="s">
        <v>90</v>
      </c>
      <c r="C387" s="149" t="s">
        <v>643</v>
      </c>
      <c r="D387" s="160" t="s">
        <v>644</v>
      </c>
      <c r="E387" s="156">
        <v>605749</v>
      </c>
      <c r="F387" s="157">
        <v>43830</v>
      </c>
      <c r="G387" s="172" t="s">
        <v>110</v>
      </c>
      <c r="H387" s="177">
        <v>0.1</v>
      </c>
      <c r="I387" s="177">
        <v>4.6500000000000004</v>
      </c>
      <c r="J387" s="177">
        <f t="shared" si="12"/>
        <v>4.75</v>
      </c>
      <c r="K387" s="177">
        <v>0.7</v>
      </c>
      <c r="L387" s="180">
        <v>0.14000000000000001</v>
      </c>
    </row>
    <row r="388" spans="1:13" x14ac:dyDescent="0.2">
      <c r="A388" s="179"/>
      <c r="B388" s="46"/>
      <c r="C388" s="15"/>
      <c r="D388" s="51"/>
      <c r="E388" s="51"/>
      <c r="F388" s="131"/>
      <c r="G388" s="126"/>
      <c r="H388" s="105"/>
      <c r="I388" s="105"/>
      <c r="J388" s="105"/>
      <c r="K388" s="105"/>
      <c r="L388" s="106"/>
    </row>
    <row r="389" spans="1:13" x14ac:dyDescent="0.2">
      <c r="A389" s="25"/>
      <c r="B389" s="53"/>
      <c r="C389" s="19"/>
      <c r="D389" s="53"/>
      <c r="E389" s="53"/>
      <c r="F389" s="125"/>
      <c r="G389" s="134"/>
      <c r="H389" s="101"/>
      <c r="I389" s="101"/>
      <c r="J389" s="101"/>
      <c r="K389" s="101"/>
      <c r="L389" s="102"/>
    </row>
    <row r="390" spans="1:13" x14ac:dyDescent="0.2">
      <c r="A390" s="81"/>
      <c r="B390" s="49"/>
      <c r="C390" s="24"/>
      <c r="D390" s="71"/>
      <c r="E390" s="49"/>
      <c r="F390" s="132"/>
      <c r="G390" s="133"/>
      <c r="H390" s="99"/>
      <c r="I390" s="99"/>
      <c r="J390" s="99"/>
      <c r="K390" s="99"/>
      <c r="L390" s="100"/>
    </row>
    <row r="391" spans="1:13" x14ac:dyDescent="0.2">
      <c r="A391" s="41"/>
      <c r="B391" s="50"/>
      <c r="C391" s="23"/>
      <c r="D391" s="72"/>
      <c r="E391" s="50"/>
      <c r="F391" s="125"/>
      <c r="G391" s="134"/>
      <c r="H391" s="101"/>
      <c r="I391" s="101"/>
      <c r="J391" s="101"/>
      <c r="K391" s="101"/>
      <c r="L391" s="102"/>
    </row>
    <row r="392" spans="1:13" x14ac:dyDescent="0.2">
      <c r="A392" s="77" t="s">
        <v>93</v>
      </c>
      <c r="B392" s="50" t="s">
        <v>187</v>
      </c>
      <c r="C392" s="23" t="s">
        <v>174</v>
      </c>
      <c r="D392" s="72" t="s">
        <v>186</v>
      </c>
      <c r="E392" s="50">
        <v>476459</v>
      </c>
      <c r="F392" s="125">
        <v>43830</v>
      </c>
      <c r="G392" s="130" t="s">
        <v>110</v>
      </c>
      <c r="H392" s="101">
        <v>1</v>
      </c>
      <c r="I392" s="101">
        <v>3.6</v>
      </c>
      <c r="J392" s="96">
        <f t="shared" ref="J392" si="13">H392+I392</f>
        <v>4.5999999999999996</v>
      </c>
      <c r="K392" s="101">
        <v>0.52</v>
      </c>
      <c r="L392" s="102">
        <v>0.104</v>
      </c>
    </row>
    <row r="393" spans="1:13" x14ac:dyDescent="0.2">
      <c r="A393" s="25" t="s">
        <v>594</v>
      </c>
      <c r="B393" s="50" t="s">
        <v>187</v>
      </c>
      <c r="C393" s="15" t="s">
        <v>175</v>
      </c>
      <c r="D393" s="51" t="s">
        <v>185</v>
      </c>
      <c r="E393" s="51">
        <v>476460</v>
      </c>
      <c r="F393" s="125">
        <v>43830</v>
      </c>
      <c r="G393" s="130" t="s">
        <v>110</v>
      </c>
      <c r="H393" s="101">
        <v>1</v>
      </c>
      <c r="I393" s="101">
        <v>3.6</v>
      </c>
      <c r="J393" s="96">
        <f t="shared" ref="J393:J397" si="14">H393+I393</f>
        <v>4.5999999999999996</v>
      </c>
      <c r="K393" s="101">
        <v>0.52</v>
      </c>
      <c r="L393" s="102">
        <v>0.104</v>
      </c>
    </row>
    <row r="394" spans="1:13" x14ac:dyDescent="0.2">
      <c r="A394" s="25" t="s">
        <v>595</v>
      </c>
      <c r="B394" s="50" t="s">
        <v>187</v>
      </c>
      <c r="C394" s="15" t="s">
        <v>177</v>
      </c>
      <c r="D394" s="51" t="s">
        <v>184</v>
      </c>
      <c r="E394" s="51">
        <v>476462</v>
      </c>
      <c r="F394" s="125">
        <v>43830</v>
      </c>
      <c r="G394" s="130" t="s">
        <v>110</v>
      </c>
      <c r="H394" s="101">
        <v>1</v>
      </c>
      <c r="I394" s="101">
        <v>3.6</v>
      </c>
      <c r="J394" s="96">
        <f t="shared" si="14"/>
        <v>4.5999999999999996</v>
      </c>
      <c r="K394" s="101">
        <v>0.52</v>
      </c>
      <c r="L394" s="102">
        <v>8.2000000000000003E-2</v>
      </c>
    </row>
    <row r="395" spans="1:13" x14ac:dyDescent="0.2">
      <c r="A395" s="25" t="s">
        <v>596</v>
      </c>
      <c r="B395" s="50" t="s">
        <v>187</v>
      </c>
      <c r="C395" s="15" t="s">
        <v>178</v>
      </c>
      <c r="D395" s="51" t="s">
        <v>183</v>
      </c>
      <c r="E395" s="51">
        <v>476463</v>
      </c>
      <c r="F395" s="125">
        <v>43830</v>
      </c>
      <c r="G395" s="130" t="s">
        <v>110</v>
      </c>
      <c r="H395" s="101">
        <v>1</v>
      </c>
      <c r="I395" s="101">
        <v>3.33</v>
      </c>
      <c r="J395" s="96">
        <f t="shared" si="14"/>
        <v>4.33</v>
      </c>
      <c r="K395" s="101">
        <v>0.52</v>
      </c>
      <c r="L395" s="102">
        <v>0.12</v>
      </c>
    </row>
    <row r="396" spans="1:13" x14ac:dyDescent="0.2">
      <c r="A396" s="25" t="s">
        <v>176</v>
      </c>
      <c r="B396" s="50" t="s">
        <v>187</v>
      </c>
      <c r="C396" s="15" t="s">
        <v>179</v>
      </c>
      <c r="D396" s="51" t="s">
        <v>182</v>
      </c>
      <c r="E396" s="51">
        <v>476467</v>
      </c>
      <c r="F396" s="125">
        <v>43830</v>
      </c>
      <c r="G396" s="130" t="s">
        <v>110</v>
      </c>
      <c r="H396" s="101">
        <v>1</v>
      </c>
      <c r="I396" s="101">
        <v>3.5</v>
      </c>
      <c r="J396" s="96">
        <f t="shared" si="14"/>
        <v>4.5</v>
      </c>
      <c r="K396" s="101">
        <v>0.52</v>
      </c>
      <c r="L396" s="102">
        <v>0.13</v>
      </c>
    </row>
    <row r="397" spans="1:13" x14ac:dyDescent="0.2">
      <c r="A397" s="25" t="s">
        <v>221</v>
      </c>
      <c r="B397" s="50" t="s">
        <v>187</v>
      </c>
      <c r="C397" s="15" t="s">
        <v>180</v>
      </c>
      <c r="D397" s="51" t="s">
        <v>181</v>
      </c>
      <c r="E397" s="51">
        <v>476471</v>
      </c>
      <c r="F397" s="125">
        <v>43830</v>
      </c>
      <c r="G397" s="130" t="s">
        <v>110</v>
      </c>
      <c r="H397" s="101">
        <v>1</v>
      </c>
      <c r="I397" s="101">
        <v>3.5</v>
      </c>
      <c r="J397" s="96">
        <f t="shared" si="14"/>
        <v>4.5</v>
      </c>
      <c r="K397" s="101">
        <v>0.52</v>
      </c>
      <c r="L397" s="102">
        <v>0.13</v>
      </c>
    </row>
    <row r="398" spans="1:13" x14ac:dyDescent="0.2">
      <c r="A398" s="79" t="s">
        <v>222</v>
      </c>
      <c r="B398" s="50"/>
      <c r="C398" s="15"/>
      <c r="D398" s="51"/>
      <c r="E398" s="51"/>
      <c r="F398" s="125"/>
      <c r="G398" s="130"/>
      <c r="H398" s="101"/>
      <c r="I398" s="101"/>
      <c r="J398" s="96"/>
      <c r="K398" s="101"/>
      <c r="L398" s="102"/>
    </row>
    <row r="399" spans="1:13" x14ac:dyDescent="0.2">
      <c r="A399" s="79"/>
      <c r="B399" s="51"/>
      <c r="C399" s="15"/>
      <c r="D399" s="51"/>
      <c r="E399" s="51"/>
      <c r="F399" s="131"/>
      <c r="G399" s="126"/>
      <c r="H399" s="96"/>
      <c r="I399" s="96"/>
      <c r="J399" s="96"/>
      <c r="K399" s="96"/>
      <c r="L399" s="97"/>
    </row>
    <row r="400" spans="1:13" x14ac:dyDescent="0.2">
      <c r="A400" s="25"/>
      <c r="B400" s="51"/>
      <c r="C400" s="15"/>
      <c r="D400" s="51"/>
      <c r="E400" s="51"/>
      <c r="F400" s="131"/>
      <c r="G400" s="126"/>
      <c r="H400" s="96"/>
      <c r="I400" s="96"/>
      <c r="J400" s="96"/>
      <c r="K400" s="96"/>
      <c r="L400" s="97"/>
    </row>
    <row r="401" spans="1:12" x14ac:dyDescent="0.2">
      <c r="A401" s="81"/>
      <c r="B401" s="54"/>
      <c r="C401" s="21"/>
      <c r="D401" s="54"/>
      <c r="E401" s="54"/>
      <c r="F401" s="137"/>
      <c r="G401" s="138"/>
      <c r="H401" s="107"/>
      <c r="I401" s="107"/>
      <c r="J401" s="107"/>
      <c r="K401" s="107"/>
      <c r="L401" s="108"/>
    </row>
    <row r="402" spans="1:12" x14ac:dyDescent="0.2">
      <c r="A402" s="25"/>
      <c r="B402" s="55"/>
      <c r="C402" s="12"/>
      <c r="D402" s="55"/>
      <c r="E402" s="55"/>
      <c r="F402" s="139"/>
      <c r="G402" s="140"/>
      <c r="H402" s="109"/>
      <c r="I402" s="109"/>
      <c r="J402" s="109"/>
      <c r="K402" s="109"/>
      <c r="L402" s="110"/>
    </row>
    <row r="403" spans="1:12" s="5" customFormat="1" x14ac:dyDescent="0.2">
      <c r="A403" s="89" t="s">
        <v>569</v>
      </c>
      <c r="B403" s="56" t="s">
        <v>571</v>
      </c>
      <c r="C403" s="41" t="s">
        <v>580</v>
      </c>
      <c r="D403" s="56" t="s">
        <v>578</v>
      </c>
      <c r="E403" s="50">
        <v>596468</v>
      </c>
      <c r="F403" s="125">
        <v>43830</v>
      </c>
      <c r="G403" s="129" t="s">
        <v>110</v>
      </c>
      <c r="H403" s="151">
        <v>0.31</v>
      </c>
      <c r="I403" s="151">
        <v>4.2</v>
      </c>
      <c r="J403" s="101">
        <f>H403+I403</f>
        <v>4.51</v>
      </c>
      <c r="K403" s="151">
        <v>0.55000000000000004</v>
      </c>
      <c r="L403" s="152">
        <v>0.1</v>
      </c>
    </row>
    <row r="404" spans="1:12" s="5" customFormat="1" x14ac:dyDescent="0.2">
      <c r="A404" s="41" t="s">
        <v>570</v>
      </c>
      <c r="B404" s="56" t="s">
        <v>571</v>
      </c>
      <c r="C404" s="41" t="s">
        <v>585</v>
      </c>
      <c r="D404" s="56" t="s">
        <v>150</v>
      </c>
      <c r="E404" s="50">
        <v>596469</v>
      </c>
      <c r="F404" s="125">
        <v>43830</v>
      </c>
      <c r="G404" s="129" t="s">
        <v>110</v>
      </c>
      <c r="H404" s="151">
        <v>0.28999999999999998</v>
      </c>
      <c r="I404" s="151">
        <v>4.3600000000000003</v>
      </c>
      <c r="J404" s="101">
        <f t="shared" ref="J404:J409" si="15">H404+I404</f>
        <v>4.6500000000000004</v>
      </c>
      <c r="K404" s="151">
        <v>0.59</v>
      </c>
      <c r="L404" s="153">
        <v>0.11</v>
      </c>
    </row>
    <row r="405" spans="1:12" s="5" customFormat="1" x14ac:dyDescent="0.2">
      <c r="A405" s="41" t="s">
        <v>572</v>
      </c>
      <c r="B405" s="56" t="s">
        <v>571</v>
      </c>
      <c r="C405" s="41" t="s">
        <v>586</v>
      </c>
      <c r="D405" s="56" t="s">
        <v>579</v>
      </c>
      <c r="E405" s="50">
        <v>596470</v>
      </c>
      <c r="F405" s="125">
        <v>43830</v>
      </c>
      <c r="G405" s="129" t="s">
        <v>110</v>
      </c>
      <c r="H405" s="151">
        <v>0.15</v>
      </c>
      <c r="I405" s="151">
        <v>4.07</v>
      </c>
      <c r="J405" s="101">
        <f t="shared" si="15"/>
        <v>4.2200000000000006</v>
      </c>
      <c r="K405" s="151">
        <v>0.61</v>
      </c>
      <c r="L405" s="153">
        <v>6.6000000000000003E-2</v>
      </c>
    </row>
    <row r="406" spans="1:12" s="5" customFormat="1" x14ac:dyDescent="0.2">
      <c r="A406" s="41" t="s">
        <v>573</v>
      </c>
      <c r="B406" s="56" t="s">
        <v>571</v>
      </c>
      <c r="C406" s="41" t="s">
        <v>587</v>
      </c>
      <c r="D406" s="56" t="s">
        <v>581</v>
      </c>
      <c r="E406" s="50">
        <v>596471</v>
      </c>
      <c r="F406" s="125">
        <v>43830</v>
      </c>
      <c r="G406" s="129" t="s">
        <v>110</v>
      </c>
      <c r="H406" s="151">
        <v>0.13</v>
      </c>
      <c r="I406" s="151">
        <v>4.0199999999999996</v>
      </c>
      <c r="J406" s="101">
        <f t="shared" si="15"/>
        <v>4.1499999999999995</v>
      </c>
      <c r="K406" s="151">
        <v>0.56000000000000005</v>
      </c>
      <c r="L406" s="153">
        <v>5.0999999999999997E-2</v>
      </c>
    </row>
    <row r="407" spans="1:12" s="5" customFormat="1" x14ac:dyDescent="0.2">
      <c r="A407" s="41" t="s">
        <v>574</v>
      </c>
      <c r="B407" s="56" t="s">
        <v>571</v>
      </c>
      <c r="C407" s="41" t="s">
        <v>588</v>
      </c>
      <c r="D407" s="56" t="s">
        <v>582</v>
      </c>
      <c r="E407" s="50">
        <v>596472</v>
      </c>
      <c r="F407" s="125">
        <v>43830</v>
      </c>
      <c r="G407" s="129" t="s">
        <v>110</v>
      </c>
      <c r="H407" s="151">
        <v>0.12</v>
      </c>
      <c r="I407" s="151">
        <v>4.04</v>
      </c>
      <c r="J407" s="101">
        <f t="shared" si="15"/>
        <v>4.16</v>
      </c>
      <c r="K407" s="151">
        <v>0.57999999999999996</v>
      </c>
      <c r="L407" s="153">
        <v>6.8000000000000005E-2</v>
      </c>
    </row>
    <row r="408" spans="1:12" s="5" customFormat="1" x14ac:dyDescent="0.2">
      <c r="A408" s="41" t="s">
        <v>575</v>
      </c>
      <c r="B408" s="56" t="s">
        <v>571</v>
      </c>
      <c r="C408" s="41" t="s">
        <v>589</v>
      </c>
      <c r="D408" s="56" t="s">
        <v>583</v>
      </c>
      <c r="E408" s="50">
        <v>596473</v>
      </c>
      <c r="F408" s="125">
        <v>43830</v>
      </c>
      <c r="G408" s="129" t="s">
        <v>110</v>
      </c>
      <c r="H408" s="151">
        <v>0.32</v>
      </c>
      <c r="I408" s="151">
        <v>4.2</v>
      </c>
      <c r="J408" s="101">
        <f t="shared" si="15"/>
        <v>4.5200000000000005</v>
      </c>
      <c r="K408" s="151">
        <v>0.56000000000000005</v>
      </c>
      <c r="L408" s="153">
        <v>8.6999999999999994E-2</v>
      </c>
    </row>
    <row r="409" spans="1:12" s="5" customFormat="1" x14ac:dyDescent="0.2">
      <c r="A409" s="41" t="s">
        <v>576</v>
      </c>
      <c r="B409" s="56" t="s">
        <v>571</v>
      </c>
      <c r="C409" s="41" t="s">
        <v>590</v>
      </c>
      <c r="D409" s="56" t="s">
        <v>584</v>
      </c>
      <c r="E409" s="50">
        <v>596474</v>
      </c>
      <c r="F409" s="125">
        <v>43830</v>
      </c>
      <c r="G409" s="129" t="s">
        <v>110</v>
      </c>
      <c r="H409" s="151">
        <v>0.35</v>
      </c>
      <c r="I409" s="151">
        <v>4.2300000000000004</v>
      </c>
      <c r="J409" s="101">
        <f t="shared" si="15"/>
        <v>4.58</v>
      </c>
      <c r="K409" s="151">
        <v>0.61</v>
      </c>
      <c r="L409" s="153">
        <v>8.5999999999999993E-2</v>
      </c>
    </row>
    <row r="410" spans="1:12" s="5" customFormat="1" x14ac:dyDescent="0.2">
      <c r="A410" s="154" t="s">
        <v>577</v>
      </c>
      <c r="B410" s="50"/>
      <c r="C410" s="41"/>
      <c r="D410" s="50"/>
      <c r="E410" s="50"/>
      <c r="F410" s="125"/>
      <c r="G410" s="129"/>
      <c r="H410" s="151"/>
      <c r="I410" s="151"/>
      <c r="J410" s="101"/>
      <c r="K410" s="151"/>
      <c r="L410" s="153"/>
    </row>
    <row r="411" spans="1:12" x14ac:dyDescent="0.2">
      <c r="A411" s="25"/>
      <c r="B411" s="46"/>
      <c r="C411" s="25"/>
      <c r="D411" s="46"/>
      <c r="E411" s="46"/>
      <c r="F411" s="125"/>
      <c r="G411" s="141"/>
      <c r="H411" s="105"/>
      <c r="I411" s="105"/>
      <c r="J411" s="96"/>
      <c r="K411" s="105"/>
      <c r="L411" s="106"/>
    </row>
    <row r="412" spans="1:12" x14ac:dyDescent="0.2">
      <c r="A412" s="25"/>
      <c r="B412" s="46"/>
      <c r="C412" s="15"/>
      <c r="D412" s="51"/>
      <c r="E412" s="51"/>
      <c r="F412" s="131"/>
      <c r="G412" s="126"/>
      <c r="H412" s="96"/>
      <c r="I412" s="96"/>
      <c r="J412" s="96"/>
      <c r="K412" s="96"/>
      <c r="L412" s="97"/>
    </row>
    <row r="413" spans="1:12" ht="13.5" thickBot="1" x14ac:dyDescent="0.25">
      <c r="A413" s="27"/>
      <c r="B413" s="61"/>
      <c r="C413" s="28"/>
      <c r="D413" s="73"/>
      <c r="E413" s="143"/>
      <c r="F413" s="144"/>
      <c r="G413" s="145"/>
      <c r="H413" s="119"/>
      <c r="I413" s="119"/>
      <c r="J413" s="119"/>
      <c r="K413" s="120"/>
      <c r="L413" s="120"/>
    </row>
    <row r="414" spans="1:12" ht="13.5" thickTop="1" x14ac:dyDescent="0.2">
      <c r="A414" s="7"/>
      <c r="B414" s="62"/>
      <c r="C414" s="8"/>
      <c r="D414" s="74"/>
      <c r="E414" s="146"/>
      <c r="F414" s="63"/>
      <c r="G414" s="63"/>
      <c r="H414" s="121"/>
      <c r="I414" s="121"/>
      <c r="J414" s="121"/>
      <c r="L414" s="63"/>
    </row>
    <row r="415" spans="1:12" x14ac:dyDescent="0.2">
      <c r="A415" s="37" t="s">
        <v>333</v>
      </c>
      <c r="B415" s="62"/>
      <c r="C415" s="8"/>
      <c r="D415" s="74"/>
      <c r="E415" s="146"/>
      <c r="F415" s="63"/>
      <c r="G415" s="63"/>
      <c r="H415" s="121"/>
      <c r="I415" s="121"/>
      <c r="J415" s="121"/>
      <c r="L415" s="63"/>
    </row>
    <row r="416" spans="1:12" x14ac:dyDescent="0.2">
      <c r="A416" s="4"/>
      <c r="B416" s="62"/>
      <c r="C416" s="8"/>
      <c r="D416" s="74"/>
      <c r="E416" s="146"/>
      <c r="F416" s="63"/>
      <c r="G416" s="63"/>
      <c r="H416" s="121"/>
      <c r="I416" s="121"/>
      <c r="J416" s="121"/>
    </row>
    <row r="417" spans="1:12" x14ac:dyDescent="0.2">
      <c r="A417" s="38" t="s">
        <v>94</v>
      </c>
      <c r="C417" s="2"/>
      <c r="E417" s="123"/>
      <c r="F417" s="45"/>
      <c r="G417" s="45"/>
    </row>
    <row r="418" spans="1:12" x14ac:dyDescent="0.2">
      <c r="A418" s="40"/>
    </row>
    <row r="419" spans="1:12" x14ac:dyDescent="0.2">
      <c r="A419" s="38" t="s">
        <v>591</v>
      </c>
      <c r="B419" s="63"/>
      <c r="C419" s="5"/>
      <c r="D419" s="63"/>
      <c r="E419" s="63"/>
      <c r="F419" s="147"/>
      <c r="G419" s="146"/>
      <c r="H419" s="121"/>
      <c r="I419" s="121"/>
      <c r="J419" s="121"/>
      <c r="K419" s="121"/>
      <c r="L419" s="63"/>
    </row>
    <row r="420" spans="1:12" x14ac:dyDescent="0.2">
      <c r="A420" s="38" t="s">
        <v>592</v>
      </c>
      <c r="B420" s="63"/>
      <c r="C420" s="5"/>
      <c r="D420" s="63"/>
      <c r="E420" s="63"/>
      <c r="F420" s="147"/>
      <c r="G420" s="146"/>
      <c r="H420" s="121"/>
      <c r="I420" s="121"/>
      <c r="J420" s="121"/>
      <c r="K420" s="121"/>
      <c r="L420" s="63"/>
    </row>
    <row r="421" spans="1:12" x14ac:dyDescent="0.2">
      <c r="A421" s="64" t="s">
        <v>593</v>
      </c>
    </row>
    <row r="423" spans="1:12" x14ac:dyDescent="0.2">
      <c r="A423" s="38" t="s">
        <v>702</v>
      </c>
      <c r="E423" s="122"/>
      <c r="F423" s="123"/>
      <c r="G423" s="45"/>
    </row>
    <row r="424" spans="1:12" x14ac:dyDescent="0.2">
      <c r="A424" s="38" t="s">
        <v>566</v>
      </c>
      <c r="E424" s="122"/>
      <c r="F424" s="123"/>
      <c r="G424" s="45"/>
    </row>
    <row r="425" spans="1:12" x14ac:dyDescent="0.2">
      <c r="A425" s="64" t="s">
        <v>567</v>
      </c>
      <c r="E425" s="122"/>
      <c r="F425" s="123"/>
      <c r="G425" s="45"/>
    </row>
    <row r="426" spans="1:12" x14ac:dyDescent="0.2">
      <c r="A426" s="91"/>
      <c r="E426" s="122"/>
      <c r="F426" s="123"/>
      <c r="G426" s="45"/>
    </row>
    <row r="427" spans="1:12" x14ac:dyDescent="0.2">
      <c r="A427" s="91"/>
      <c r="E427" s="122"/>
      <c r="F427" s="123"/>
      <c r="G427" s="45"/>
    </row>
    <row r="428" spans="1:12" x14ac:dyDescent="0.2">
      <c r="A428" s="40"/>
    </row>
    <row r="429" spans="1:12" x14ac:dyDescent="0.2">
      <c r="A429" s="38"/>
      <c r="B429" s="63"/>
      <c r="C429" s="5"/>
      <c r="D429" s="63"/>
      <c r="E429" s="63"/>
      <c r="F429" s="147"/>
      <c r="G429" s="146"/>
      <c r="H429" s="121"/>
      <c r="I429" s="121"/>
      <c r="J429" s="121"/>
      <c r="K429" s="121"/>
      <c r="L429" s="63"/>
    </row>
    <row r="430" spans="1:12" x14ac:dyDescent="0.2">
      <c r="A430" s="38"/>
      <c r="B430" s="63"/>
      <c r="C430" s="5"/>
      <c r="D430" s="63"/>
      <c r="E430" s="63"/>
      <c r="F430" s="147"/>
      <c r="G430" s="146"/>
      <c r="H430" s="121"/>
      <c r="I430" s="121"/>
      <c r="J430" s="121"/>
      <c r="K430" s="121"/>
      <c r="L430" s="63"/>
    </row>
    <row r="431" spans="1:12" x14ac:dyDescent="0.2">
      <c r="A431" s="10"/>
    </row>
    <row r="433" spans="1:1" x14ac:dyDescent="0.2">
      <c r="A433" s="36"/>
    </row>
    <row r="439" spans="1:1" x14ac:dyDescent="0.2">
      <c r="A439" s="38"/>
    </row>
    <row r="440" spans="1:1" x14ac:dyDescent="0.2">
      <c r="A440" s="33"/>
    </row>
    <row r="441" spans="1:1" x14ac:dyDescent="0.2">
      <c r="A441" s="33"/>
    </row>
    <row r="442" spans="1:1" x14ac:dyDescent="0.2">
      <c r="A442" s="33"/>
    </row>
    <row r="443" spans="1:1" x14ac:dyDescent="0.2">
      <c r="A443" s="33"/>
    </row>
    <row r="444" spans="1:1" x14ac:dyDescent="0.2">
      <c r="A444" s="33"/>
    </row>
    <row r="445" spans="1:1" x14ac:dyDescent="0.2">
      <c r="A445" s="39"/>
    </row>
    <row r="446" spans="1:1" x14ac:dyDescent="0.2">
      <c r="A446" s="39"/>
    </row>
    <row r="447" spans="1:1" x14ac:dyDescent="0.2">
      <c r="A447" s="39"/>
    </row>
    <row r="448" spans="1:1" x14ac:dyDescent="0.2">
      <c r="A448" s="34"/>
    </row>
    <row r="449" spans="1:1" x14ac:dyDescent="0.2">
      <c r="A449" s="35"/>
    </row>
  </sheetData>
  <mergeCells count="2">
    <mergeCell ref="A4:L4"/>
    <mergeCell ref="A5:L5"/>
  </mergeCells>
  <hyperlinks>
    <hyperlink ref="A18" r:id="rId1"/>
    <hyperlink ref="A54" r:id="rId2"/>
    <hyperlink ref="A60" r:id="rId3"/>
    <hyperlink ref="A142" r:id="rId4"/>
    <hyperlink ref="A149" r:id="rId5"/>
    <hyperlink ref="A168" r:id="rId6"/>
    <hyperlink ref="A364" r:id="rId7"/>
    <hyperlink ref="A110" r:id="rId8"/>
    <hyperlink ref="A185" r:id="rId9"/>
    <hyperlink ref="A425" r:id="rId10"/>
    <hyperlink ref="A409" r:id="rId11" display="dan.ponder@tognum.com"/>
    <hyperlink ref="A410" r:id="rId12"/>
    <hyperlink ref="A421" r:id="rId13"/>
    <hyperlink ref="A398" r:id="rId14"/>
    <hyperlink ref="A190" r:id="rId15"/>
    <hyperlink ref="A243" r:id="rId16"/>
    <hyperlink ref="A231" r:id="rId17"/>
    <hyperlink ref="A383" r:id="rId18"/>
  </hyperlinks>
  <printOptions horizontalCentered="1" gridLines="1" gridLinesSet="0"/>
  <pageMargins left="0.25" right="0.25" top="1" bottom="0.75" header="0.4" footer="0.5"/>
  <pageSetup scale="52" fitToHeight="16" orientation="landscape" r:id="rId19"/>
  <headerFooter alignWithMargins="0">
    <oddFooter>&amp;L&amp;"Arial,Bold Italic"&amp;11Last Updated: May 23, 2017&amp;C&amp;P</oddFooter>
  </headerFooter>
  <rowBreaks count="2" manualBreakCount="2">
    <brk id="54" max="16383" man="1"/>
    <brk id="371" max="11" man="1"/>
  </rowBreaks>
  <colBreaks count="1" manualBreakCount="1">
    <brk id="9" max="397" man="1"/>
  </colBreaks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EmergICE-Renewal</vt:lpstr>
      <vt:lpstr>'EmergICE-Renewal'!Print_Area</vt:lpstr>
      <vt:lpstr>'EmergICE-Renewal'!Print_Titles</vt:lpstr>
    </vt:vector>
  </TitlesOfParts>
  <Company>AQMD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rpatel</dc:creator>
  <cp:lastModifiedBy>David Hauck</cp:lastModifiedBy>
  <cp:lastPrinted>2018-11-20T16:18:23Z</cp:lastPrinted>
  <dcterms:created xsi:type="dcterms:W3CDTF">2006-03-15T15:56:51Z</dcterms:created>
  <dcterms:modified xsi:type="dcterms:W3CDTF">2019-05-09T17:48:03Z</dcterms:modified>
</cp:coreProperties>
</file>